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3" i="1" l="1"/>
  <c r="G103" i="1"/>
  <c r="H103" i="1"/>
  <c r="I103" i="1"/>
  <c r="A104" i="1"/>
  <c r="B104" i="1"/>
  <c r="L174" i="1"/>
  <c r="J174" i="1"/>
  <c r="I174" i="1"/>
  <c r="H174" i="1"/>
  <c r="G174" i="1"/>
  <c r="F174" i="1"/>
  <c r="B185" i="1" l="1"/>
  <c r="A185" i="1"/>
  <c r="L184" i="1"/>
  <c r="J184" i="1"/>
  <c r="J185" i="1" s="1"/>
  <c r="I184" i="1"/>
  <c r="H184" i="1"/>
  <c r="G184" i="1"/>
  <c r="F184" i="1"/>
  <c r="F185" i="1" s="1"/>
  <c r="B175" i="1"/>
  <c r="A175" i="1"/>
  <c r="L185" i="1"/>
  <c r="I185" i="1"/>
  <c r="H185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9" i="1"/>
  <c r="A149" i="1"/>
  <c r="L148" i="1"/>
  <c r="J148" i="1"/>
  <c r="I148" i="1"/>
  <c r="H148" i="1"/>
  <c r="G148" i="1"/>
  <c r="F148" i="1"/>
  <c r="B140" i="1"/>
  <c r="A140" i="1"/>
  <c r="L139" i="1"/>
  <c r="J139" i="1"/>
  <c r="J149" i="1" s="1"/>
  <c r="I139" i="1"/>
  <c r="I149" i="1" s="1"/>
  <c r="H139" i="1"/>
  <c r="H149" i="1" s="1"/>
  <c r="G139" i="1"/>
  <c r="G149" i="1" s="1"/>
  <c r="F139" i="1"/>
  <c r="F149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F114" i="1" s="1"/>
  <c r="L103" i="1"/>
  <c r="J103" i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I84" i="1"/>
  <c r="I95" i="1" s="1"/>
  <c r="H84" i="1"/>
  <c r="H95" i="1" s="1"/>
  <c r="G84" i="1"/>
  <c r="F84" i="1"/>
  <c r="F95" i="1" s="1"/>
  <c r="B76" i="1"/>
  <c r="A76" i="1"/>
  <c r="L75" i="1"/>
  <c r="J75" i="1"/>
  <c r="I75" i="1"/>
  <c r="H75" i="1"/>
  <c r="G75" i="1"/>
  <c r="F75" i="1"/>
  <c r="B67" i="1"/>
  <c r="A67" i="1"/>
  <c r="L66" i="1"/>
  <c r="J66" i="1"/>
  <c r="I66" i="1"/>
  <c r="I76" i="1" s="1"/>
  <c r="H66" i="1"/>
  <c r="G66" i="1"/>
  <c r="F66" i="1"/>
  <c r="F76" i="1" s="1"/>
  <c r="B58" i="1"/>
  <c r="A58" i="1"/>
  <c r="L57" i="1"/>
  <c r="J57" i="1"/>
  <c r="I57" i="1"/>
  <c r="H57" i="1"/>
  <c r="G57" i="1"/>
  <c r="F57" i="1"/>
  <c r="B49" i="1"/>
  <c r="A49" i="1"/>
  <c r="L48" i="1"/>
  <c r="L58" i="1" s="1"/>
  <c r="J48" i="1"/>
  <c r="I48" i="1"/>
  <c r="I58" i="1" s="1"/>
  <c r="H48" i="1"/>
  <c r="H58" i="1" s="1"/>
  <c r="G48" i="1"/>
  <c r="G58" i="1" s="1"/>
  <c r="F48" i="1"/>
  <c r="F58" i="1" s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3" i="1"/>
  <c r="A13" i="1"/>
  <c r="L12" i="1"/>
  <c r="J12" i="1"/>
  <c r="J22" i="1" s="1"/>
  <c r="I12" i="1"/>
  <c r="I22" i="1" s="1"/>
  <c r="H12" i="1"/>
  <c r="H22" i="1" s="1"/>
  <c r="G12" i="1"/>
  <c r="F12" i="1"/>
  <c r="F22" i="1" s="1"/>
  <c r="J132" i="1" l="1"/>
  <c r="L22" i="1"/>
  <c r="F186" i="1"/>
  <c r="G185" i="1"/>
  <c r="L149" i="1"/>
  <c r="L114" i="1"/>
  <c r="I114" i="1"/>
  <c r="J114" i="1"/>
  <c r="G114" i="1"/>
  <c r="H114" i="1"/>
  <c r="G95" i="1"/>
  <c r="J95" i="1"/>
  <c r="L76" i="1"/>
  <c r="H76" i="1"/>
  <c r="J76" i="1"/>
  <c r="G76" i="1"/>
  <c r="J58" i="1"/>
  <c r="L41" i="1"/>
  <c r="I41" i="1"/>
  <c r="I186" i="1" s="1"/>
  <c r="J41" i="1"/>
  <c r="H41" i="1"/>
  <c r="G22" i="1"/>
  <c r="L186" i="1" l="1"/>
  <c r="G186" i="1"/>
  <c r="H186" i="1"/>
  <c r="J186" i="1"/>
</calcChain>
</file>

<file path=xl/sharedStrings.xml><?xml version="1.0" encoding="utf-8"?>
<sst xmlns="http://schemas.openxmlformats.org/spreadsheetml/2006/main" count="287" uniqueCount="99">
  <si>
    <t>Школа</t>
  </si>
  <si>
    <t>МБОУ "Чамзинская СОШ №2"</t>
  </si>
  <si>
    <t>Утвердил:</t>
  </si>
  <si>
    <t>должность</t>
  </si>
  <si>
    <t>Директор МБОУ ЧСОШ №2</t>
  </si>
  <si>
    <t>Типовое примерное меню приготавливаемых блюд</t>
  </si>
  <si>
    <t>фамилия</t>
  </si>
  <si>
    <t>Криулькин И.М.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</si>
  <si>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</si>
  <si>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</si>
  <si>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</si>
  <si>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</si>
  <si>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</si>
  <si>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</si>
  <si>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</si>
  <si>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</si>
  <si>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</si>
  <si>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</si>
  <si>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</si>
  <si>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</si>
  <si>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</si>
  <si>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</si>
  <si>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</si>
  <si>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</si>
  <si>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</si>
  <si>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</si>
  <si>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</si>
  <si>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</si>
  <si>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Пряник</t>
  </si>
  <si>
    <t>гор.напиток</t>
  </si>
  <si>
    <t>Чай с сахаром</t>
  </si>
  <si>
    <t>0,1</t>
  </si>
  <si>
    <t>хлеб</t>
  </si>
  <si>
    <t>Хлеб пшеничный</t>
  </si>
  <si>
    <t>итого</t>
  </si>
  <si>
    <t>Обед</t>
  </si>
  <si>
    <t>закуска</t>
  </si>
  <si>
    <t>1 блюдо</t>
  </si>
  <si>
    <t>Щи из свежей капусты на бульоне</t>
  </si>
  <si>
    <t>2 блюдо</t>
  </si>
  <si>
    <t>Плов из мяса птицы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</si>
  <si>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</si>
  <si>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</si>
  <si>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</si>
  <si>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</si>
  <si>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</si>
  <si>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</si>
  <si>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Котлеты рубленые из мяса птицы</t>
  </si>
  <si>
    <t>гарнир</t>
  </si>
  <si>
    <t>Макаронные изделия отварные</t>
  </si>
  <si>
    <t>Кукуруза порционно</t>
  </si>
  <si>
    <t>Чай с лимоном</t>
  </si>
  <si>
    <t>Помидоры солёные порционные</t>
  </si>
  <si>
    <t>Суп гороховый на бульоне</t>
  </si>
  <si>
    <t>Рыба, запеченная в омлете</t>
  </si>
  <si>
    <t>Картофельное пюре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</si>
  <si>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</si>
  <si>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</si>
  <si>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</si>
  <si>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Салат картофельный с морковью</t>
  </si>
  <si>
    <t>Борщ из свежей капусты со сметаной на бульоне</t>
  </si>
  <si>
    <t>Пельмени</t>
  </si>
  <si>
    <t>Компот ассорти</t>
  </si>
  <si>
    <t>Омлет натуральный</t>
  </si>
  <si>
    <t>Сыр (порциями)</t>
  </si>
  <si>
    <t>Батон</t>
  </si>
  <si>
    <t>фрукты</t>
  </si>
  <si>
    <t>Фрукты (яблоки)</t>
  </si>
  <si>
    <t>Салат из свеклы отварной</t>
  </si>
  <si>
    <t>Рассольник московский на бульоне</t>
  </si>
  <si>
    <t>Жаркое по-домашнему</t>
  </si>
  <si>
    <t xml:space="preserve">Напиток из плодов шиповника </t>
  </si>
  <si>
    <t>Каша рисовая молочная</t>
  </si>
  <si>
    <t>Джем</t>
  </si>
  <si>
    <t>Винегрет овощной</t>
  </si>
  <si>
    <t>Суп с вермишелью на бульоне</t>
  </si>
  <si>
    <t>Пюре из бобовых с маслом</t>
  </si>
  <si>
    <t>Каша молочная "Дружба"</t>
  </si>
  <si>
    <t>Масло (порциями)</t>
  </si>
  <si>
    <t>Суп картофельный с крупой</t>
  </si>
  <si>
    <t>Гуляш из птицы</t>
  </si>
  <si>
    <t>Каша гречневая вязкая</t>
  </si>
  <si>
    <t>Запеканка рисовая с творогом и сгущенным молоком</t>
  </si>
  <si>
    <t>Кофейный напиток</t>
  </si>
  <si>
    <t xml:space="preserve">Салат картофельный с морковью </t>
  </si>
  <si>
    <t>Тефтели мясные с томатным соусом</t>
  </si>
  <si>
    <t>Макаронные изделия отварные с сыром</t>
  </si>
  <si>
    <t>Сок 200 мл в инд.уп.</t>
  </si>
  <si>
    <t>Каша пшённая молочная</t>
  </si>
  <si>
    <t>Яйцо отварное, 1 шт</t>
  </si>
  <si>
    <t>Салат из свеклы с яблоками</t>
  </si>
  <si>
    <t>Биточки мясные с томатным соусом</t>
  </si>
  <si>
    <t>Каша рисовая рассыпчатая</t>
  </si>
  <si>
    <t>Среднее значение за период:</t>
  </si>
  <si>
    <t xml:space="preserve">Каша манная молочная </t>
  </si>
  <si>
    <t>Икра овощная</t>
  </si>
  <si>
    <t>Час с сахаром</t>
  </si>
  <si>
    <t xml:space="preserve">Хлеб пшеничный </t>
  </si>
  <si>
    <t xml:space="preserve">Каша геркулесовая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</si>
</sst>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8" fillId="0" borderId="15" xfId="0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zoomScale="90" zoomScaleNormal="90" workbookViewId="0">
      <pane xSplit="4" ySplit="5" topLeftCell="E159" activePane="bottomRight" state="frozen"/>
      <selection pane="topRight"/>
      <selection pane="bottomLeft"/>
      <selection pane="bottomRight" activeCell="J175" sqref="J175:J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0" t="s">
        <v>1</v>
      </c>
      <c r="D1" s="71"/>
      <c r="E1" s="71"/>
      <c r="F1" s="3" t="s">
        <v>2</v>
      </c>
      <c r="G1" s="1" t="s">
        <v>3</v>
      </c>
      <c r="H1" s="72" t="s">
        <v>4</v>
      </c>
      <c r="I1" s="72"/>
      <c r="J1" s="72"/>
      <c r="K1" s="72"/>
    </row>
    <row r="2" spans="1:12" ht="18">
      <c r="A2" s="4" t="s">
        <v>5</v>
      </c>
      <c r="C2" s="1"/>
      <c r="G2" s="1" t="s">
        <v>6</v>
      </c>
      <c r="H2" s="72" t="s">
        <v>7</v>
      </c>
      <c r="I2" s="72"/>
      <c r="J2" s="72"/>
      <c r="K2" s="7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4</v>
      </c>
      <c r="J3" s="47">
        <v>2025</v>
      </c>
      <c r="K3" s="48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9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94</v>
      </c>
      <c r="F6" s="18">
        <v>200</v>
      </c>
      <c r="G6" s="18">
        <v>4.3</v>
      </c>
      <c r="H6" s="18">
        <v>5.7</v>
      </c>
      <c r="I6" s="18">
        <v>24.8</v>
      </c>
      <c r="J6" s="18">
        <v>168.6</v>
      </c>
      <c r="K6" s="50"/>
      <c r="L6" s="18"/>
    </row>
    <row r="7" spans="1:12" ht="15">
      <c r="A7" s="19"/>
      <c r="B7" s="20"/>
      <c r="C7" s="21"/>
      <c r="D7" s="22"/>
      <c r="E7" s="23" t="s">
        <v>28</v>
      </c>
      <c r="F7" s="24">
        <v>70</v>
      </c>
      <c r="G7" s="24">
        <v>5.7</v>
      </c>
      <c r="H7" s="24">
        <v>4.7</v>
      </c>
      <c r="I7" s="24">
        <v>50.3</v>
      </c>
      <c r="J7" s="24">
        <v>255.5</v>
      </c>
      <c r="K7" s="51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</v>
      </c>
      <c r="H8" s="26" t="s">
        <v>31</v>
      </c>
      <c r="I8" s="24">
        <v>13</v>
      </c>
      <c r="J8" s="24">
        <v>53.4</v>
      </c>
      <c r="K8" s="51"/>
      <c r="L8" s="24"/>
    </row>
    <row r="9" spans="1:12" ht="15">
      <c r="A9" s="19"/>
      <c r="B9" s="20"/>
      <c r="C9" s="21"/>
      <c r="D9" s="25" t="s">
        <v>32</v>
      </c>
      <c r="E9" s="23" t="s">
        <v>33</v>
      </c>
      <c r="F9" s="24">
        <v>30</v>
      </c>
      <c r="G9" s="24">
        <v>2.2999999999999998</v>
      </c>
      <c r="H9" s="24">
        <v>0.2</v>
      </c>
      <c r="I9" s="24">
        <v>14.8</v>
      </c>
      <c r="J9" s="24">
        <v>70.5</v>
      </c>
      <c r="K9" s="51"/>
      <c r="L9" s="24"/>
    </row>
    <row r="10" spans="1:12" ht="15">
      <c r="A10" s="19"/>
      <c r="B10" s="20"/>
      <c r="C10" s="21"/>
      <c r="D10" s="23"/>
      <c r="E10" s="23"/>
      <c r="F10" s="24"/>
      <c r="G10" s="24"/>
      <c r="H10" s="24"/>
      <c r="I10" s="24"/>
      <c r="J10" s="24"/>
      <c r="K10" s="51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1"/>
      <c r="L11" s="24">
        <v>77.16</v>
      </c>
    </row>
    <row r="12" spans="1:12" ht="15.75" thickBot="1">
      <c r="A12" s="27"/>
      <c r="B12" s="28"/>
      <c r="C12" s="29"/>
      <c r="D12" s="30" t="s">
        <v>34</v>
      </c>
      <c r="E12" s="31"/>
      <c r="F12" s="32">
        <f>SUM(F6:F11)</f>
        <v>500</v>
      </c>
      <c r="G12" s="32">
        <f>SUM(G6:G11)</f>
        <v>12.5</v>
      </c>
      <c r="H12" s="32">
        <f>SUM(H6:H11)</f>
        <v>10.6</v>
      </c>
      <c r="I12" s="32">
        <f>SUM(I6:I11)</f>
        <v>102.89999999999999</v>
      </c>
      <c r="J12" s="32">
        <f>SUM(J6:J11)</f>
        <v>548</v>
      </c>
      <c r="K12" s="52"/>
      <c r="L12" s="32">
        <f>SUM(L6:L11)</f>
        <v>77.16</v>
      </c>
    </row>
    <row r="13" spans="1:12" ht="15">
      <c r="A13" s="13">
        <f>A6</f>
        <v>1</v>
      </c>
      <c r="B13" s="33">
        <f>B6</f>
        <v>1</v>
      </c>
      <c r="C13" s="15" t="s">
        <v>35</v>
      </c>
      <c r="D13" s="16" t="s">
        <v>36</v>
      </c>
      <c r="E13" s="17" t="s">
        <v>95</v>
      </c>
      <c r="F13" s="18">
        <v>60</v>
      </c>
      <c r="G13" s="18">
        <v>1</v>
      </c>
      <c r="H13" s="18">
        <v>5.4</v>
      </c>
      <c r="I13" s="18">
        <v>5.4</v>
      </c>
      <c r="J13" s="18">
        <v>81.599999999999994</v>
      </c>
      <c r="K13" s="50"/>
      <c r="L13" s="65"/>
    </row>
    <row r="14" spans="1:12" ht="15">
      <c r="A14" s="19"/>
      <c r="B14" s="20"/>
      <c r="C14" s="21"/>
      <c r="D14" s="25" t="s">
        <v>37</v>
      </c>
      <c r="E14" s="23" t="s">
        <v>38</v>
      </c>
      <c r="F14" s="24">
        <v>200</v>
      </c>
      <c r="G14" s="24">
        <v>1.6</v>
      </c>
      <c r="H14" s="24">
        <v>4.7</v>
      </c>
      <c r="I14" s="24">
        <v>9.4</v>
      </c>
      <c r="J14" s="24">
        <v>86</v>
      </c>
      <c r="K14" s="51"/>
      <c r="L14" s="66"/>
    </row>
    <row r="15" spans="1:12" ht="15">
      <c r="A15" s="19"/>
      <c r="B15" s="20"/>
      <c r="C15" s="21"/>
      <c r="D15" s="25" t="s">
        <v>39</v>
      </c>
      <c r="E15" s="23" t="s">
        <v>40</v>
      </c>
      <c r="F15" s="24">
        <v>240</v>
      </c>
      <c r="G15" s="24">
        <v>19.8</v>
      </c>
      <c r="H15" s="24">
        <v>22.3</v>
      </c>
      <c r="I15" s="24">
        <v>43.1</v>
      </c>
      <c r="J15" s="24">
        <v>452</v>
      </c>
      <c r="K15" s="51"/>
      <c r="L15" s="66"/>
    </row>
    <row r="16" spans="1:12" ht="15">
      <c r="A16" s="19"/>
      <c r="B16" s="20"/>
      <c r="C16" s="21"/>
      <c r="D16" s="25" t="s">
        <v>41</v>
      </c>
      <c r="E16" s="23" t="s">
        <v>42</v>
      </c>
      <c r="F16" s="24">
        <v>180</v>
      </c>
      <c r="G16" s="24">
        <v>0</v>
      </c>
      <c r="H16" s="24">
        <v>0</v>
      </c>
      <c r="I16" s="24">
        <v>12.4</v>
      </c>
      <c r="J16" s="24">
        <v>49.9</v>
      </c>
      <c r="K16" s="51"/>
      <c r="L16" s="66"/>
    </row>
    <row r="17" spans="1:12" ht="15">
      <c r="A17" s="19"/>
      <c r="B17" s="20"/>
      <c r="C17" s="21"/>
      <c r="D17" s="25" t="s">
        <v>43</v>
      </c>
      <c r="E17" s="23" t="s">
        <v>33</v>
      </c>
      <c r="F17" s="24">
        <v>20</v>
      </c>
      <c r="G17" s="24">
        <v>1.5</v>
      </c>
      <c r="H17" s="24">
        <v>0.2</v>
      </c>
      <c r="I17" s="24">
        <v>9.8000000000000007</v>
      </c>
      <c r="J17" s="24">
        <v>47</v>
      </c>
      <c r="K17" s="51"/>
      <c r="L17" s="66"/>
    </row>
    <row r="18" spans="1:12" ht="15">
      <c r="A18" s="19"/>
      <c r="B18" s="20"/>
      <c r="C18" s="21"/>
      <c r="D18" s="25" t="s">
        <v>44</v>
      </c>
      <c r="E18" s="23" t="s">
        <v>45</v>
      </c>
      <c r="F18" s="24">
        <v>20</v>
      </c>
      <c r="G18" s="24">
        <v>1.7</v>
      </c>
      <c r="H18" s="24">
        <v>0.7</v>
      </c>
      <c r="I18" s="24">
        <v>9.6999999999999993</v>
      </c>
      <c r="J18" s="24">
        <v>51.8</v>
      </c>
      <c r="K18" s="51"/>
      <c r="L18" s="66"/>
    </row>
    <row r="19" spans="1:12" ht="15">
      <c r="A19" s="19"/>
      <c r="B19" s="20"/>
      <c r="C19" s="21"/>
      <c r="D19" s="22"/>
      <c r="E19" s="23"/>
      <c r="F19" s="24"/>
      <c r="G19" s="24"/>
      <c r="H19" s="24"/>
      <c r="I19" s="24"/>
      <c r="J19" s="24"/>
      <c r="K19" s="51"/>
      <c r="L19" s="66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51"/>
      <c r="L20" s="66">
        <v>93.94</v>
      </c>
    </row>
    <row r="21" spans="1:12" ht="15">
      <c r="A21" s="34"/>
      <c r="B21" s="35"/>
      <c r="C21" s="36"/>
      <c r="D21" s="37" t="s">
        <v>34</v>
      </c>
      <c r="E21" s="38"/>
      <c r="F21" s="39">
        <f>SUM(F13:F20)</f>
        <v>720</v>
      </c>
      <c r="G21" s="39">
        <f>SUM(G13:G20)</f>
        <v>25.6</v>
      </c>
      <c r="H21" s="39">
        <f>SUM(H13:H20)</f>
        <v>33.300000000000011</v>
      </c>
      <c r="I21" s="39">
        <f>SUM(I13:I20)</f>
        <v>89.800000000000011</v>
      </c>
      <c r="J21" s="39">
        <f>SUM(J13:J20)</f>
        <v>768.3</v>
      </c>
      <c r="K21" s="53"/>
      <c r="L21" s="67">
        <f>SUM(L13:L20)</f>
        <v>93.94</v>
      </c>
    </row>
    <row r="22" spans="1:12" ht="15.75" thickBot="1">
      <c r="A22" s="40">
        <f>A6</f>
        <v>1</v>
      </c>
      <c r="B22" s="41">
        <f>B6</f>
        <v>1</v>
      </c>
      <c r="C22" s="73" t="s">
        <v>46</v>
      </c>
      <c r="D22" s="74"/>
      <c r="E22" s="42"/>
      <c r="F22" s="43">
        <f>F12+F21</f>
        <v>1220</v>
      </c>
      <c r="G22" s="43">
        <f t="shared" ref="G22:J22" si="0">G12+G21</f>
        <v>38.1</v>
      </c>
      <c r="H22" s="43">
        <f t="shared" si="0"/>
        <v>43.900000000000013</v>
      </c>
      <c r="I22" s="43">
        <f t="shared" si="0"/>
        <v>192.7</v>
      </c>
      <c r="J22" s="43">
        <f t="shared" si="0"/>
        <v>1316.3</v>
      </c>
      <c r="K22" s="54"/>
      <c r="L22" s="68">
        <f t="shared" ref="L22" si="1">L12+L21</f>
        <v>171.1</v>
      </c>
    </row>
    <row r="23" spans="1:12" ht="15">
      <c r="A23" s="13">
        <v>1</v>
      </c>
      <c r="B23" s="14">
        <v>2</v>
      </c>
      <c r="C23" s="15" t="s">
        <v>26</v>
      </c>
      <c r="D23" s="16" t="s">
        <v>27</v>
      </c>
      <c r="E23" s="17" t="s">
        <v>47</v>
      </c>
      <c r="F23" s="18">
        <v>90</v>
      </c>
      <c r="G23" s="18">
        <v>11.4</v>
      </c>
      <c r="H23" s="18">
        <v>17</v>
      </c>
      <c r="I23" s="18">
        <v>12.5</v>
      </c>
      <c r="J23" s="18">
        <v>250.3</v>
      </c>
      <c r="K23" s="50"/>
      <c r="L23" s="50"/>
    </row>
    <row r="24" spans="1:12" ht="15">
      <c r="A24" s="19"/>
      <c r="B24" s="20"/>
      <c r="C24" s="21"/>
      <c r="D24" s="25" t="s">
        <v>48</v>
      </c>
      <c r="E24" s="45" t="s">
        <v>49</v>
      </c>
      <c r="F24" s="46">
        <v>150</v>
      </c>
      <c r="G24" s="46">
        <v>6.4</v>
      </c>
      <c r="H24" s="46">
        <v>3.7</v>
      </c>
      <c r="I24" s="46">
        <v>40.9</v>
      </c>
      <c r="J24" s="46">
        <v>222.5</v>
      </c>
      <c r="K24" s="55"/>
      <c r="L24" s="55"/>
    </row>
    <row r="25" spans="1:12" ht="15">
      <c r="A25" s="19"/>
      <c r="B25" s="20"/>
      <c r="C25" s="21"/>
      <c r="D25" s="22"/>
      <c r="E25" s="23" t="s">
        <v>50</v>
      </c>
      <c r="F25" s="24">
        <v>30</v>
      </c>
      <c r="G25" s="24">
        <v>0.9</v>
      </c>
      <c r="H25" s="24">
        <v>0.2</v>
      </c>
      <c r="I25" s="24">
        <v>3</v>
      </c>
      <c r="J25" s="24">
        <v>17.3</v>
      </c>
      <c r="K25" s="51"/>
      <c r="L25" s="51"/>
    </row>
    <row r="26" spans="1:12" ht="15">
      <c r="A26" s="19"/>
      <c r="B26" s="20"/>
      <c r="C26" s="21"/>
      <c r="D26" s="25" t="s">
        <v>29</v>
      </c>
      <c r="E26" s="23" t="s">
        <v>51</v>
      </c>
      <c r="F26" s="24">
        <v>200</v>
      </c>
      <c r="G26" s="24">
        <v>0.2</v>
      </c>
      <c r="H26" s="24">
        <v>0.1</v>
      </c>
      <c r="I26" s="24">
        <v>13.2</v>
      </c>
      <c r="J26" s="24">
        <v>54.7</v>
      </c>
      <c r="K26" s="51"/>
      <c r="L26" s="51"/>
    </row>
    <row r="27" spans="1:12" ht="15">
      <c r="A27" s="19"/>
      <c r="B27" s="20"/>
      <c r="C27" s="21"/>
      <c r="D27" s="25" t="s">
        <v>32</v>
      </c>
      <c r="E27" s="23" t="s">
        <v>33</v>
      </c>
      <c r="F27" s="24">
        <v>40</v>
      </c>
      <c r="G27" s="24">
        <v>3</v>
      </c>
      <c r="H27" s="24">
        <v>0.3</v>
      </c>
      <c r="I27" s="24">
        <v>19.7</v>
      </c>
      <c r="J27" s="24">
        <v>94</v>
      </c>
      <c r="K27" s="51"/>
      <c r="L27" s="51"/>
    </row>
    <row r="28" spans="1:12" ht="15">
      <c r="A28" s="19"/>
      <c r="B28" s="20"/>
      <c r="C28" s="21"/>
      <c r="D28" s="22"/>
      <c r="E28" s="23"/>
      <c r="F28" s="24"/>
      <c r="G28" s="24"/>
      <c r="H28" s="24"/>
      <c r="I28" s="24"/>
      <c r="J28" s="24"/>
      <c r="K28" s="51"/>
      <c r="L28" s="51"/>
    </row>
    <row r="29" spans="1:12" ht="15">
      <c r="A29" s="19"/>
      <c r="B29" s="20"/>
      <c r="C29" s="21"/>
      <c r="D29" s="22"/>
      <c r="E29" s="23"/>
      <c r="F29" s="24"/>
      <c r="G29" s="24"/>
      <c r="H29" s="24"/>
      <c r="I29" s="24"/>
      <c r="J29" s="24"/>
      <c r="K29" s="51"/>
      <c r="L29" s="51">
        <v>77.16</v>
      </c>
    </row>
    <row r="30" spans="1:12" ht="15.75" thickBot="1">
      <c r="A30" s="27"/>
      <c r="B30" s="28"/>
      <c r="C30" s="29"/>
      <c r="D30" s="30" t="s">
        <v>34</v>
      </c>
      <c r="E30" s="31"/>
      <c r="F30" s="32">
        <f>SUM(F23:F29)</f>
        <v>510</v>
      </c>
      <c r="G30" s="32">
        <f>SUM(G23:G29)</f>
        <v>21.9</v>
      </c>
      <c r="H30" s="32">
        <f>SUM(H23:H29)</f>
        <v>21.3</v>
      </c>
      <c r="I30" s="32">
        <f>SUM(I23:I29)</f>
        <v>89.3</v>
      </c>
      <c r="J30" s="32">
        <f>SUM(J23:J29)</f>
        <v>638.80000000000007</v>
      </c>
      <c r="K30" s="52"/>
      <c r="L30" s="52">
        <f>SUM(L23:L29)</f>
        <v>77.16</v>
      </c>
    </row>
    <row r="31" spans="1:12" ht="15">
      <c r="A31" s="13">
        <f>A23</f>
        <v>1</v>
      </c>
      <c r="B31" s="33">
        <f>B23</f>
        <v>2</v>
      </c>
      <c r="C31" s="15" t="s">
        <v>35</v>
      </c>
      <c r="D31" s="16" t="s">
        <v>36</v>
      </c>
      <c r="E31" s="17" t="s">
        <v>68</v>
      </c>
      <c r="F31" s="18">
        <v>60</v>
      </c>
      <c r="G31" s="18">
        <v>0.9</v>
      </c>
      <c r="H31" s="18">
        <v>3.1</v>
      </c>
      <c r="I31" s="18">
        <v>5.0999999999999996</v>
      </c>
      <c r="J31" s="18">
        <v>51.3</v>
      </c>
      <c r="K31" s="50"/>
      <c r="L31" s="50"/>
    </row>
    <row r="32" spans="1:12" ht="15">
      <c r="A32" s="19"/>
      <c r="B32" s="20"/>
      <c r="C32" s="21"/>
      <c r="D32" s="25" t="s">
        <v>37</v>
      </c>
      <c r="E32" s="23" t="s">
        <v>53</v>
      </c>
      <c r="F32" s="24">
        <v>200</v>
      </c>
      <c r="G32" s="24">
        <v>5</v>
      </c>
      <c r="H32" s="24">
        <v>5.4</v>
      </c>
      <c r="I32" s="24">
        <v>15.1</v>
      </c>
      <c r="J32" s="24">
        <v>129.4</v>
      </c>
      <c r="K32" s="51"/>
      <c r="L32" s="51"/>
    </row>
    <row r="33" spans="1:12" ht="15">
      <c r="A33" s="19"/>
      <c r="B33" s="20"/>
      <c r="C33" s="21"/>
      <c r="D33" s="25" t="s">
        <v>39</v>
      </c>
      <c r="E33" s="23" t="s">
        <v>54</v>
      </c>
      <c r="F33" s="24">
        <v>90</v>
      </c>
      <c r="G33" s="24">
        <v>15.6</v>
      </c>
      <c r="H33" s="24">
        <v>13.9</v>
      </c>
      <c r="I33" s="24">
        <v>2.2000000000000002</v>
      </c>
      <c r="J33" s="24">
        <v>184.9</v>
      </c>
      <c r="K33" s="51"/>
      <c r="L33" s="51"/>
    </row>
    <row r="34" spans="1:12" ht="15">
      <c r="A34" s="19"/>
      <c r="B34" s="20"/>
      <c r="C34" s="21"/>
      <c r="D34" s="25" t="s">
        <v>48</v>
      </c>
      <c r="E34" s="23" t="s">
        <v>92</v>
      </c>
      <c r="F34" s="24">
        <v>150</v>
      </c>
      <c r="G34" s="24">
        <v>4</v>
      </c>
      <c r="H34" s="24">
        <v>4.3</v>
      </c>
      <c r="I34" s="24">
        <v>33.1</v>
      </c>
      <c r="J34" s="24">
        <v>187</v>
      </c>
      <c r="K34" s="51"/>
      <c r="L34" s="51"/>
    </row>
    <row r="35" spans="1:12" ht="15">
      <c r="A35" s="19"/>
      <c r="B35" s="20"/>
      <c r="C35" s="21"/>
      <c r="D35" s="25" t="s">
        <v>41</v>
      </c>
      <c r="E35" s="23" t="s">
        <v>62</v>
      </c>
      <c r="F35" s="24">
        <v>180</v>
      </c>
      <c r="G35" s="24">
        <v>0.2</v>
      </c>
      <c r="H35" s="24">
        <v>0.1</v>
      </c>
      <c r="I35" s="24">
        <v>12.6</v>
      </c>
      <c r="J35" s="24">
        <v>57.2</v>
      </c>
      <c r="K35" s="51"/>
      <c r="L35" s="51"/>
    </row>
    <row r="36" spans="1:12" ht="15">
      <c r="A36" s="19"/>
      <c r="B36" s="20"/>
      <c r="C36" s="21"/>
      <c r="D36" s="25" t="s">
        <v>43</v>
      </c>
      <c r="E36" s="23" t="s">
        <v>33</v>
      </c>
      <c r="F36" s="24">
        <v>20</v>
      </c>
      <c r="G36" s="24">
        <v>1.5</v>
      </c>
      <c r="H36" s="24">
        <v>0.2</v>
      </c>
      <c r="I36" s="24">
        <v>9.8000000000000007</v>
      </c>
      <c r="J36" s="24">
        <v>47</v>
      </c>
      <c r="K36" s="51"/>
      <c r="L36" s="51"/>
    </row>
    <row r="37" spans="1:12" ht="15">
      <c r="A37" s="19"/>
      <c r="B37" s="20"/>
      <c r="C37" s="21"/>
      <c r="D37" s="25" t="s">
        <v>44</v>
      </c>
      <c r="E37" s="23" t="s">
        <v>45</v>
      </c>
      <c r="F37" s="24">
        <v>20</v>
      </c>
      <c r="G37" s="24">
        <v>1.7</v>
      </c>
      <c r="H37" s="24">
        <v>0.7</v>
      </c>
      <c r="I37" s="24">
        <v>9.6999999999999993</v>
      </c>
      <c r="J37" s="24">
        <v>51.8</v>
      </c>
      <c r="K37" s="51"/>
      <c r="L37" s="51"/>
    </row>
    <row r="38" spans="1:12" ht="15">
      <c r="A38" s="19"/>
      <c r="B38" s="20"/>
      <c r="C38" s="21"/>
      <c r="D38" s="22"/>
      <c r="E38" s="23"/>
      <c r="F38" s="24"/>
      <c r="G38" s="24"/>
      <c r="H38" s="24"/>
      <c r="I38" s="24"/>
      <c r="J38" s="24"/>
      <c r="K38" s="51"/>
      <c r="L38" s="51"/>
    </row>
    <row r="39" spans="1:12" ht="15">
      <c r="A39" s="19"/>
      <c r="B39" s="20"/>
      <c r="C39" s="21"/>
      <c r="D39" s="22"/>
      <c r="E39" s="23"/>
      <c r="F39" s="24"/>
      <c r="G39" s="24"/>
      <c r="H39" s="24"/>
      <c r="I39" s="24"/>
      <c r="J39" s="24"/>
      <c r="K39" s="51"/>
      <c r="L39" s="51">
        <v>93.94</v>
      </c>
    </row>
    <row r="40" spans="1:12" ht="15">
      <c r="A40" s="34"/>
      <c r="B40" s="35"/>
      <c r="C40" s="36"/>
      <c r="D40" s="37" t="s">
        <v>34</v>
      </c>
      <c r="E40" s="38"/>
      <c r="F40" s="39">
        <f>SUM(F31:F39)</f>
        <v>720</v>
      </c>
      <c r="G40" s="39">
        <f t="shared" ref="G40" si="2">SUM(G31:G39)</f>
        <v>28.9</v>
      </c>
      <c r="H40" s="39">
        <f t="shared" ref="H40" si="3">SUM(H31:H39)</f>
        <v>27.7</v>
      </c>
      <c r="I40" s="39">
        <f t="shared" ref="I40" si="4">SUM(I31:I39)</f>
        <v>87.6</v>
      </c>
      <c r="J40" s="39">
        <f t="shared" ref="J40:L40" si="5">SUM(J31:J39)</f>
        <v>708.6</v>
      </c>
      <c r="K40" s="53"/>
      <c r="L40" s="53">
        <f t="shared" si="5"/>
        <v>93.94</v>
      </c>
    </row>
    <row r="41" spans="1:12" ht="15.75" customHeight="1" thickBot="1">
      <c r="A41" s="40">
        <f>A23</f>
        <v>1</v>
      </c>
      <c r="B41" s="41">
        <f>B23</f>
        <v>2</v>
      </c>
      <c r="C41" s="73" t="s">
        <v>46</v>
      </c>
      <c r="D41" s="74"/>
      <c r="E41" s="42"/>
      <c r="F41" s="43">
        <f>F30+F40</f>
        <v>1230</v>
      </c>
      <c r="G41" s="43">
        <f t="shared" ref="G41" si="6">G30+G40</f>
        <v>50.8</v>
      </c>
      <c r="H41" s="43">
        <f t="shared" ref="H41" si="7">H30+H40</f>
        <v>49</v>
      </c>
      <c r="I41" s="43">
        <f t="shared" ref="I41" si="8">I30+I40</f>
        <v>176.89999999999998</v>
      </c>
      <c r="J41" s="43">
        <f t="shared" ref="J41:L41" si="9">J30+J40</f>
        <v>1347.4</v>
      </c>
      <c r="K41" s="54"/>
      <c r="L41" s="68">
        <f t="shared" si="9"/>
        <v>171.1</v>
      </c>
    </row>
    <row r="42" spans="1:12" ht="15">
      <c r="A42" s="13">
        <v>1</v>
      </c>
      <c r="B42" s="14">
        <v>3</v>
      </c>
      <c r="C42" s="15" t="s">
        <v>26</v>
      </c>
      <c r="D42" s="16" t="s">
        <v>27</v>
      </c>
      <c r="E42" s="17" t="s">
        <v>56</v>
      </c>
      <c r="F42" s="18">
        <v>200</v>
      </c>
      <c r="G42" s="18">
        <v>9.1999999999999993</v>
      </c>
      <c r="H42" s="18">
        <v>7.8</v>
      </c>
      <c r="I42" s="18">
        <v>39.4</v>
      </c>
      <c r="J42" s="18">
        <v>265</v>
      </c>
      <c r="K42" s="50"/>
      <c r="L42" s="50"/>
    </row>
    <row r="43" spans="1:12" ht="15">
      <c r="A43" s="19"/>
      <c r="B43" s="20"/>
      <c r="C43" s="21"/>
      <c r="D43" s="22"/>
      <c r="E43" s="23" t="s">
        <v>57</v>
      </c>
      <c r="F43" s="24">
        <v>50</v>
      </c>
      <c r="G43" s="24">
        <v>3.9</v>
      </c>
      <c r="H43" s="24">
        <v>7.7</v>
      </c>
      <c r="I43" s="24">
        <v>34.6</v>
      </c>
      <c r="J43" s="24">
        <v>220</v>
      </c>
      <c r="K43" s="51"/>
      <c r="L43" s="51"/>
    </row>
    <row r="44" spans="1:12" ht="25.5">
      <c r="A44" s="19"/>
      <c r="B44" s="20"/>
      <c r="C44" s="21"/>
      <c r="D44" s="25" t="s">
        <v>29</v>
      </c>
      <c r="E44" s="23" t="s">
        <v>58</v>
      </c>
      <c r="F44" s="24">
        <v>200</v>
      </c>
      <c r="G44" s="24">
        <v>2.5</v>
      </c>
      <c r="H44" s="24">
        <v>2.2999999999999998</v>
      </c>
      <c r="I44" s="24">
        <v>16.399999999999999</v>
      </c>
      <c r="J44" s="24">
        <v>95.6</v>
      </c>
      <c r="K44" s="51"/>
      <c r="L44" s="51"/>
    </row>
    <row r="45" spans="1:12" ht="15">
      <c r="A45" s="19"/>
      <c r="B45" s="20"/>
      <c r="C45" s="21"/>
      <c r="D45" s="25" t="s">
        <v>32</v>
      </c>
      <c r="E45" s="23" t="s">
        <v>33</v>
      </c>
      <c r="F45" s="24">
        <v>50</v>
      </c>
      <c r="G45" s="24">
        <v>3.8</v>
      </c>
      <c r="H45" s="24">
        <v>0.4</v>
      </c>
      <c r="I45" s="24">
        <v>24.6</v>
      </c>
      <c r="J45" s="24">
        <v>117.5</v>
      </c>
      <c r="K45" s="51"/>
      <c r="L45" s="51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51"/>
      <c r="L46" s="51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51"/>
      <c r="L47" s="51">
        <v>77.16</v>
      </c>
    </row>
    <row r="48" spans="1:12" ht="15.75" thickBot="1">
      <c r="A48" s="27"/>
      <c r="B48" s="28"/>
      <c r="C48" s="29"/>
      <c r="D48" s="30" t="s">
        <v>34</v>
      </c>
      <c r="E48" s="31"/>
      <c r="F48" s="32">
        <f>SUM(F42:F47)</f>
        <v>500</v>
      </c>
      <c r="G48" s="32">
        <f>SUM(G42:G47)</f>
        <v>19.399999999999999</v>
      </c>
      <c r="H48" s="32">
        <f>SUM(H42:H47)</f>
        <v>18.2</v>
      </c>
      <c r="I48" s="32">
        <f>SUM(I42:I47)</f>
        <v>115</v>
      </c>
      <c r="J48" s="32">
        <f>SUM(J42:J47)</f>
        <v>698.1</v>
      </c>
      <c r="K48" s="52"/>
      <c r="L48" s="52">
        <f>SUM(L42:L47)</f>
        <v>77.16</v>
      </c>
    </row>
    <row r="49" spans="1:12" ht="15">
      <c r="A49" s="13">
        <f>A42</f>
        <v>1</v>
      </c>
      <c r="B49" s="33">
        <f>B42</f>
        <v>3</v>
      </c>
      <c r="C49" s="15" t="s">
        <v>35</v>
      </c>
      <c r="D49" s="16" t="s">
        <v>36</v>
      </c>
      <c r="E49" s="17" t="s">
        <v>59</v>
      </c>
      <c r="F49" s="18">
        <v>60</v>
      </c>
      <c r="G49" s="18">
        <v>2.6</v>
      </c>
      <c r="H49" s="18">
        <v>3.5</v>
      </c>
      <c r="I49" s="18">
        <v>6.2</v>
      </c>
      <c r="J49" s="18">
        <v>66.900000000000006</v>
      </c>
      <c r="K49" s="50"/>
      <c r="L49" s="50"/>
    </row>
    <row r="50" spans="1:12" ht="15">
      <c r="A50" s="19"/>
      <c r="B50" s="20"/>
      <c r="C50" s="21"/>
      <c r="D50" s="25" t="s">
        <v>37</v>
      </c>
      <c r="E50" s="23" t="s">
        <v>60</v>
      </c>
      <c r="F50" s="24">
        <v>200</v>
      </c>
      <c r="G50" s="24">
        <v>4.3</v>
      </c>
      <c r="H50" s="24">
        <v>4.7</v>
      </c>
      <c r="I50" s="24">
        <v>10.1</v>
      </c>
      <c r="J50" s="24">
        <v>99.1</v>
      </c>
      <c r="K50" s="51"/>
      <c r="L50" s="51"/>
    </row>
    <row r="51" spans="1:12" ht="15">
      <c r="A51" s="19"/>
      <c r="B51" s="20"/>
      <c r="C51" s="21"/>
      <c r="D51" s="25" t="s">
        <v>39</v>
      </c>
      <c r="E51" s="23" t="s">
        <v>61</v>
      </c>
      <c r="F51" s="24">
        <v>185</v>
      </c>
      <c r="G51" s="24">
        <v>14.4</v>
      </c>
      <c r="H51" s="24">
        <v>32.4</v>
      </c>
      <c r="I51" s="24">
        <v>50.5</v>
      </c>
      <c r="J51" s="24">
        <v>555.1</v>
      </c>
      <c r="K51" s="51"/>
      <c r="L51" s="51"/>
    </row>
    <row r="52" spans="1:12" ht="15">
      <c r="A52" s="19"/>
      <c r="B52" s="20"/>
      <c r="C52" s="21"/>
      <c r="D52" s="25" t="s">
        <v>41</v>
      </c>
      <c r="E52" s="23" t="s">
        <v>96</v>
      </c>
      <c r="F52" s="24">
        <v>200</v>
      </c>
      <c r="G52" s="24">
        <v>0.2</v>
      </c>
      <c r="H52" s="24">
        <v>0.1</v>
      </c>
      <c r="I52" s="24">
        <v>13</v>
      </c>
      <c r="J52" s="24">
        <v>53.4</v>
      </c>
      <c r="K52" s="51"/>
      <c r="L52" s="51"/>
    </row>
    <row r="53" spans="1:12" ht="15">
      <c r="A53" s="19"/>
      <c r="B53" s="20"/>
      <c r="C53" s="21"/>
      <c r="D53" s="25" t="s">
        <v>43</v>
      </c>
      <c r="E53" s="23" t="s">
        <v>33</v>
      </c>
      <c r="F53" s="24">
        <v>30</v>
      </c>
      <c r="G53" s="24">
        <v>2.2999999999999998</v>
      </c>
      <c r="H53" s="24">
        <v>0.2</v>
      </c>
      <c r="I53" s="24">
        <v>14.8</v>
      </c>
      <c r="J53" s="24">
        <v>70.5</v>
      </c>
      <c r="K53" s="51"/>
      <c r="L53" s="51"/>
    </row>
    <row r="54" spans="1:12" ht="15">
      <c r="A54" s="19"/>
      <c r="B54" s="20"/>
      <c r="C54" s="21"/>
      <c r="D54" s="25" t="s">
        <v>44</v>
      </c>
      <c r="E54" s="23" t="s">
        <v>45</v>
      </c>
      <c r="F54" s="24">
        <v>30</v>
      </c>
      <c r="G54" s="24">
        <v>2.6</v>
      </c>
      <c r="H54" s="24">
        <v>1</v>
      </c>
      <c r="I54" s="24">
        <v>14.5</v>
      </c>
      <c r="J54" s="24">
        <v>77.7</v>
      </c>
      <c r="K54" s="51"/>
      <c r="L54" s="51"/>
    </row>
    <row r="55" spans="1:12" ht="15">
      <c r="A55" s="19"/>
      <c r="B55" s="20"/>
      <c r="C55" s="21"/>
      <c r="D55" s="22"/>
      <c r="E55" s="23"/>
      <c r="F55" s="24"/>
      <c r="G55" s="24"/>
      <c r="H55" s="24"/>
      <c r="I55" s="24"/>
      <c r="J55" s="24"/>
      <c r="K55" s="51"/>
      <c r="L55" s="51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51"/>
      <c r="L56" s="51">
        <v>93.94</v>
      </c>
    </row>
    <row r="57" spans="1:12" ht="15">
      <c r="A57" s="34"/>
      <c r="B57" s="35"/>
      <c r="C57" s="36"/>
      <c r="D57" s="37" t="s">
        <v>34</v>
      </c>
      <c r="E57" s="38"/>
      <c r="F57" s="39">
        <f>SUM(F49:F56)</f>
        <v>705</v>
      </c>
      <c r="G57" s="39">
        <f>SUM(G49:G56)</f>
        <v>26.400000000000002</v>
      </c>
      <c r="H57" s="39">
        <f>SUM(H49:H56)</f>
        <v>41.9</v>
      </c>
      <c r="I57" s="39">
        <f>SUM(I49:I56)</f>
        <v>109.1</v>
      </c>
      <c r="J57" s="39">
        <f>SUM(J49:J56)</f>
        <v>922.7</v>
      </c>
      <c r="K57" s="53"/>
      <c r="L57" s="53">
        <f>SUM(L49:L56)</f>
        <v>93.94</v>
      </c>
    </row>
    <row r="58" spans="1:12" ht="15.75" customHeight="1" thickBot="1">
      <c r="A58" s="40">
        <f>A42</f>
        <v>1</v>
      </c>
      <c r="B58" s="41">
        <f>B42</f>
        <v>3</v>
      </c>
      <c r="C58" s="73" t="s">
        <v>46</v>
      </c>
      <c r="D58" s="74"/>
      <c r="E58" s="42"/>
      <c r="F58" s="43">
        <f>F48+F57</f>
        <v>1205</v>
      </c>
      <c r="G58" s="43">
        <f t="shared" ref="G58" si="10">G48+G57</f>
        <v>45.8</v>
      </c>
      <c r="H58" s="43">
        <f t="shared" ref="H58" si="11">H48+H57</f>
        <v>60.099999999999994</v>
      </c>
      <c r="I58" s="43">
        <f t="shared" ref="I58" si="12">I48+I57</f>
        <v>224.1</v>
      </c>
      <c r="J58" s="43">
        <f t="shared" ref="J58:L58" si="13">J48+J57</f>
        <v>1620.8000000000002</v>
      </c>
      <c r="K58" s="54"/>
      <c r="L58" s="68">
        <f t="shared" si="13"/>
        <v>171.1</v>
      </c>
    </row>
    <row r="59" spans="1:12" ht="15">
      <c r="A59" s="13">
        <v>1</v>
      </c>
      <c r="B59" s="14">
        <v>4</v>
      </c>
      <c r="C59" s="15" t="s">
        <v>26</v>
      </c>
      <c r="D59" s="16" t="s">
        <v>27</v>
      </c>
      <c r="E59" s="17" t="s">
        <v>63</v>
      </c>
      <c r="F59" s="18">
        <v>150</v>
      </c>
      <c r="G59" s="18">
        <v>25.7</v>
      </c>
      <c r="H59" s="18">
        <v>27.4</v>
      </c>
      <c r="I59" s="18">
        <v>4.5999999999999996</v>
      </c>
      <c r="J59" s="18">
        <v>367.6</v>
      </c>
      <c r="K59" s="50"/>
      <c r="L59" s="50"/>
    </row>
    <row r="60" spans="1:12" ht="15">
      <c r="A60" s="19"/>
      <c r="B60" s="20"/>
      <c r="C60" s="21"/>
      <c r="D60" s="22"/>
      <c r="E60" s="23" t="s">
        <v>64</v>
      </c>
      <c r="F60" s="24">
        <v>15</v>
      </c>
      <c r="G60" s="24">
        <v>3.9</v>
      </c>
      <c r="H60" s="24">
        <v>3.9</v>
      </c>
      <c r="I60" s="24">
        <v>0</v>
      </c>
      <c r="J60" s="24">
        <v>51.6</v>
      </c>
      <c r="K60" s="51"/>
      <c r="L60" s="51"/>
    </row>
    <row r="61" spans="1:12" ht="15">
      <c r="A61" s="19"/>
      <c r="B61" s="20"/>
      <c r="C61" s="21"/>
      <c r="D61" s="25" t="s">
        <v>29</v>
      </c>
      <c r="E61" s="23" t="s">
        <v>30</v>
      </c>
      <c r="F61" s="24">
        <v>200</v>
      </c>
      <c r="G61" s="24">
        <v>0.2</v>
      </c>
      <c r="H61" s="24">
        <v>0.1</v>
      </c>
      <c r="I61" s="24">
        <v>13</v>
      </c>
      <c r="J61" s="24">
        <v>53.4</v>
      </c>
      <c r="K61" s="51"/>
      <c r="L61" s="51"/>
    </row>
    <row r="62" spans="1:12" ht="15">
      <c r="A62" s="19"/>
      <c r="B62" s="20"/>
      <c r="C62" s="21"/>
      <c r="D62" s="25" t="s">
        <v>32</v>
      </c>
      <c r="E62" s="23" t="s">
        <v>65</v>
      </c>
      <c r="F62" s="24">
        <v>40</v>
      </c>
      <c r="G62" s="24">
        <v>2.8</v>
      </c>
      <c r="H62" s="24">
        <v>0.4</v>
      </c>
      <c r="I62" s="24">
        <v>18.399999999999999</v>
      </c>
      <c r="J62" s="24">
        <v>88</v>
      </c>
      <c r="K62" s="51"/>
      <c r="L62" s="51"/>
    </row>
    <row r="63" spans="1:12" ht="15">
      <c r="A63" s="19"/>
      <c r="B63" s="20"/>
      <c r="C63" s="21"/>
      <c r="D63" s="25" t="s">
        <v>66</v>
      </c>
      <c r="E63" s="23" t="s">
        <v>67</v>
      </c>
      <c r="F63" s="24">
        <v>130</v>
      </c>
      <c r="G63" s="24">
        <v>0.5</v>
      </c>
      <c r="H63" s="24">
        <v>0.5</v>
      </c>
      <c r="I63" s="24">
        <v>12.7</v>
      </c>
      <c r="J63" s="24">
        <v>61.1</v>
      </c>
      <c r="K63" s="51"/>
      <c r="L63" s="51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1"/>
      <c r="L64" s="51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51"/>
      <c r="L65" s="51">
        <v>77.16</v>
      </c>
    </row>
    <row r="66" spans="1:12" ht="15.75" thickBot="1">
      <c r="A66" s="27"/>
      <c r="B66" s="28"/>
      <c r="C66" s="29"/>
      <c r="D66" s="30" t="s">
        <v>34</v>
      </c>
      <c r="E66" s="31"/>
      <c r="F66" s="32">
        <f>SUM(F59:F65)</f>
        <v>535</v>
      </c>
      <c r="G66" s="32">
        <f>SUM(G59:G65)</f>
        <v>33.099999999999994</v>
      </c>
      <c r="H66" s="32">
        <f>SUM(H59:H65)</f>
        <v>32.299999999999997</v>
      </c>
      <c r="I66" s="32">
        <f>SUM(I59:I65)</f>
        <v>48.7</v>
      </c>
      <c r="J66" s="32">
        <f>SUM(J59:J65)</f>
        <v>621.70000000000005</v>
      </c>
      <c r="K66" s="52"/>
      <c r="L66" s="52">
        <f>SUM(L59:L65)</f>
        <v>77.16</v>
      </c>
    </row>
    <row r="67" spans="1:12" ht="15">
      <c r="A67" s="13">
        <f>A59</f>
        <v>1</v>
      </c>
      <c r="B67" s="33">
        <f>B59</f>
        <v>4</v>
      </c>
      <c r="C67" s="15" t="s">
        <v>35</v>
      </c>
      <c r="D67" s="16" t="s">
        <v>36</v>
      </c>
      <c r="E67" s="17" t="s">
        <v>74</v>
      </c>
      <c r="F67" s="18">
        <v>60</v>
      </c>
      <c r="G67" s="18">
        <v>0.9</v>
      </c>
      <c r="H67" s="18">
        <v>4.0999999999999996</v>
      </c>
      <c r="I67" s="18">
        <v>4.9000000000000004</v>
      </c>
      <c r="J67" s="18">
        <v>60.6</v>
      </c>
      <c r="K67" s="50"/>
      <c r="L67" s="50"/>
    </row>
    <row r="68" spans="1:12" ht="15">
      <c r="A68" s="19"/>
      <c r="B68" s="20"/>
      <c r="C68" s="21"/>
      <c r="D68" s="25" t="s">
        <v>37</v>
      </c>
      <c r="E68" s="23" t="s">
        <v>69</v>
      </c>
      <c r="F68" s="24">
        <v>200</v>
      </c>
      <c r="G68" s="24">
        <v>2</v>
      </c>
      <c r="H68" s="24">
        <v>4</v>
      </c>
      <c r="I68" s="24">
        <v>13.2</v>
      </c>
      <c r="J68" s="24">
        <v>97.2</v>
      </c>
      <c r="K68" s="51"/>
      <c r="L68" s="51"/>
    </row>
    <row r="69" spans="1:12" ht="15">
      <c r="A69" s="19"/>
      <c r="B69" s="20"/>
      <c r="C69" s="21"/>
      <c r="D69" s="25" t="s">
        <v>39</v>
      </c>
      <c r="E69" s="23" t="s">
        <v>70</v>
      </c>
      <c r="F69" s="24">
        <v>240</v>
      </c>
      <c r="G69" s="24">
        <v>17.2</v>
      </c>
      <c r="H69" s="24">
        <v>20.399999999999999</v>
      </c>
      <c r="I69" s="24">
        <v>27.9</v>
      </c>
      <c r="J69" s="24">
        <v>362.4</v>
      </c>
      <c r="K69" s="51"/>
      <c r="L69" s="51"/>
    </row>
    <row r="70" spans="1:12" ht="15">
      <c r="A70" s="19"/>
      <c r="B70" s="20"/>
      <c r="C70" s="21"/>
      <c r="D70" s="25" t="s">
        <v>41</v>
      </c>
      <c r="E70" s="23" t="s">
        <v>71</v>
      </c>
      <c r="F70" s="24">
        <v>180</v>
      </c>
      <c r="G70" s="24">
        <v>0.3</v>
      </c>
      <c r="H70" s="24">
        <v>0.1</v>
      </c>
      <c r="I70" s="24">
        <v>14.8</v>
      </c>
      <c r="J70" s="24">
        <v>68.3</v>
      </c>
      <c r="K70" s="51"/>
      <c r="L70" s="51"/>
    </row>
    <row r="71" spans="1:12" ht="15">
      <c r="A71" s="19"/>
      <c r="B71" s="20"/>
      <c r="C71" s="21"/>
      <c r="D71" s="25" t="s">
        <v>43</v>
      </c>
      <c r="E71" s="23" t="s">
        <v>33</v>
      </c>
      <c r="F71" s="24">
        <v>30</v>
      </c>
      <c r="G71" s="24">
        <v>2.2999999999999998</v>
      </c>
      <c r="H71" s="24">
        <v>0.2</v>
      </c>
      <c r="I71" s="24">
        <v>14.8</v>
      </c>
      <c r="J71" s="24">
        <v>70.5</v>
      </c>
      <c r="K71" s="51"/>
      <c r="L71" s="51"/>
    </row>
    <row r="72" spans="1:12" ht="15">
      <c r="A72" s="19"/>
      <c r="B72" s="20"/>
      <c r="C72" s="21"/>
      <c r="D72" s="25" t="s">
        <v>44</v>
      </c>
      <c r="E72" s="23" t="s">
        <v>45</v>
      </c>
      <c r="F72" s="24">
        <v>30</v>
      </c>
      <c r="G72" s="24">
        <v>2.6</v>
      </c>
      <c r="H72" s="24">
        <v>1</v>
      </c>
      <c r="I72" s="24">
        <v>14.5</v>
      </c>
      <c r="J72" s="24">
        <v>77.7</v>
      </c>
      <c r="K72" s="51"/>
      <c r="L72" s="51"/>
    </row>
    <row r="73" spans="1:12" ht="15">
      <c r="A73" s="19"/>
      <c r="B73" s="20"/>
      <c r="C73" s="21"/>
      <c r="D73" s="22"/>
      <c r="E73" s="23"/>
      <c r="F73" s="24"/>
      <c r="G73" s="24"/>
      <c r="H73" s="24"/>
      <c r="I73" s="24"/>
      <c r="J73" s="24"/>
      <c r="K73" s="51"/>
      <c r="L73" s="51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51"/>
      <c r="L74" s="51">
        <v>93.94</v>
      </c>
    </row>
    <row r="75" spans="1:12" ht="15">
      <c r="A75" s="34"/>
      <c r="B75" s="35"/>
      <c r="C75" s="36"/>
      <c r="D75" s="37" t="s">
        <v>34</v>
      </c>
      <c r="E75" s="38"/>
      <c r="F75" s="39">
        <f>SUM(F67:F74)</f>
        <v>740</v>
      </c>
      <c r="G75" s="39">
        <f>SUM(G67:G74)</f>
        <v>25.3</v>
      </c>
      <c r="H75" s="39">
        <f>SUM(H67:H74)</f>
        <v>29.8</v>
      </c>
      <c r="I75" s="39">
        <f>SUM(I67:I74)</f>
        <v>90.1</v>
      </c>
      <c r="J75" s="39">
        <f>SUM(J67:J74)</f>
        <v>736.7</v>
      </c>
      <c r="K75" s="56"/>
      <c r="L75" s="53">
        <f>SUM(L67:L74)</f>
        <v>93.94</v>
      </c>
    </row>
    <row r="76" spans="1:12" ht="15.75" customHeight="1" thickBot="1">
      <c r="A76" s="40">
        <f>A59</f>
        <v>1</v>
      </c>
      <c r="B76" s="41">
        <f>B59</f>
        <v>4</v>
      </c>
      <c r="C76" s="73" t="s">
        <v>46</v>
      </c>
      <c r="D76" s="74"/>
      <c r="E76" s="42"/>
      <c r="F76" s="43">
        <f>F66+F75</f>
        <v>1275</v>
      </c>
      <c r="G76" s="43">
        <f t="shared" ref="G76" si="14">G66+G75</f>
        <v>58.399999999999991</v>
      </c>
      <c r="H76" s="43">
        <f t="shared" ref="H76" si="15">H66+H75</f>
        <v>62.099999999999994</v>
      </c>
      <c r="I76" s="43">
        <f t="shared" ref="I76" si="16">I66+I75</f>
        <v>138.80000000000001</v>
      </c>
      <c r="J76" s="57">
        <f t="shared" ref="J76:L76" si="17">J66+J75</f>
        <v>1358.4</v>
      </c>
      <c r="K76" s="54"/>
      <c r="L76" s="68">
        <f t="shared" si="17"/>
        <v>171.1</v>
      </c>
    </row>
    <row r="77" spans="1:12" ht="15">
      <c r="A77" s="13">
        <v>1</v>
      </c>
      <c r="B77" s="14">
        <v>5</v>
      </c>
      <c r="C77" s="15" t="s">
        <v>26</v>
      </c>
      <c r="D77" s="16" t="s">
        <v>27</v>
      </c>
      <c r="E77" s="17" t="s">
        <v>72</v>
      </c>
      <c r="F77" s="18">
        <v>200</v>
      </c>
      <c r="G77" s="18">
        <v>5.5</v>
      </c>
      <c r="H77" s="18">
        <v>6.4</v>
      </c>
      <c r="I77" s="18">
        <v>37.700000000000003</v>
      </c>
      <c r="J77" s="18">
        <v>230.8</v>
      </c>
      <c r="K77" s="50"/>
      <c r="L77" s="50"/>
    </row>
    <row r="78" spans="1:12" ht="15">
      <c r="A78" s="19"/>
      <c r="B78" s="20"/>
      <c r="C78" s="21"/>
      <c r="D78" s="22"/>
      <c r="E78" s="23" t="s">
        <v>73</v>
      </c>
      <c r="F78" s="24">
        <v>30</v>
      </c>
      <c r="G78" s="24">
        <v>0.1</v>
      </c>
      <c r="H78" s="24">
        <v>0</v>
      </c>
      <c r="I78" s="24">
        <v>19.5</v>
      </c>
      <c r="J78" s="24">
        <v>75</v>
      </c>
      <c r="K78" s="51"/>
      <c r="L78" s="51"/>
    </row>
    <row r="79" spans="1:12" ht="15">
      <c r="A79" s="19"/>
      <c r="B79" s="20"/>
      <c r="C79" s="21"/>
      <c r="D79" s="25" t="s">
        <v>29</v>
      </c>
      <c r="E79" s="23" t="s">
        <v>51</v>
      </c>
      <c r="F79" s="24">
        <v>200</v>
      </c>
      <c r="G79" s="24">
        <v>0.2</v>
      </c>
      <c r="H79" s="24">
        <v>0.1</v>
      </c>
      <c r="I79" s="24">
        <v>13.2</v>
      </c>
      <c r="J79" s="24">
        <v>54.7</v>
      </c>
      <c r="K79" s="51"/>
      <c r="L79" s="51"/>
    </row>
    <row r="80" spans="1:12" ht="15">
      <c r="A80" s="19"/>
      <c r="B80" s="20"/>
      <c r="C80" s="21"/>
      <c r="D80" s="25" t="s">
        <v>32</v>
      </c>
      <c r="E80" s="23" t="s">
        <v>33</v>
      </c>
      <c r="F80" s="24">
        <v>30</v>
      </c>
      <c r="G80" s="24">
        <v>2.2999999999999998</v>
      </c>
      <c r="H80" s="24">
        <v>0.2</v>
      </c>
      <c r="I80" s="24">
        <v>14.8</v>
      </c>
      <c r="J80" s="24">
        <v>70.5</v>
      </c>
      <c r="K80" s="51"/>
      <c r="L80" s="51"/>
    </row>
    <row r="81" spans="1:12" ht="15">
      <c r="A81" s="19"/>
      <c r="B81" s="20"/>
      <c r="C81" s="21"/>
      <c r="D81" s="22"/>
      <c r="E81" s="23" t="s">
        <v>65</v>
      </c>
      <c r="F81" s="24">
        <v>40</v>
      </c>
      <c r="G81" s="24">
        <v>2.8</v>
      </c>
      <c r="H81" s="24">
        <v>0.4</v>
      </c>
      <c r="I81" s="24">
        <v>18.399999999999999</v>
      </c>
      <c r="J81" s="24">
        <v>88</v>
      </c>
      <c r="K81" s="51"/>
      <c r="L81" s="51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51"/>
      <c r="L82" s="51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1"/>
      <c r="L83" s="51">
        <v>77.16</v>
      </c>
    </row>
    <row r="84" spans="1:12" ht="15">
      <c r="A84" s="27"/>
      <c r="B84" s="28"/>
      <c r="C84" s="29"/>
      <c r="D84" s="30" t="s">
        <v>34</v>
      </c>
      <c r="E84" s="31"/>
      <c r="F84" s="32">
        <f>SUM(F77:F83)</f>
        <v>500</v>
      </c>
      <c r="G84" s="32">
        <f>SUM(G77:G83)</f>
        <v>10.899999999999999</v>
      </c>
      <c r="H84" s="32">
        <f>SUM(H77:H83)</f>
        <v>7.1000000000000005</v>
      </c>
      <c r="I84" s="32">
        <f>SUM(I77:I83)</f>
        <v>103.6</v>
      </c>
      <c r="J84" s="32">
        <f>SUM(J77:J83)</f>
        <v>519</v>
      </c>
      <c r="K84" s="52"/>
      <c r="L84" s="52">
        <f>SUM(L77:L83)</f>
        <v>77.16</v>
      </c>
    </row>
    <row r="85" spans="1:12" ht="15">
      <c r="A85" s="19">
        <f>A77</f>
        <v>1</v>
      </c>
      <c r="B85" s="44">
        <f>B77</f>
        <v>5</v>
      </c>
      <c r="C85" s="21" t="s">
        <v>35</v>
      </c>
      <c r="D85" s="36" t="s">
        <v>36</v>
      </c>
      <c r="E85" s="45" t="s">
        <v>52</v>
      </c>
      <c r="F85" s="46">
        <v>60</v>
      </c>
      <c r="G85" s="46">
        <v>0.7</v>
      </c>
      <c r="H85" s="46">
        <v>0.1</v>
      </c>
      <c r="I85" s="46">
        <v>1</v>
      </c>
      <c r="J85" s="46">
        <v>7.8</v>
      </c>
      <c r="K85" s="55"/>
      <c r="L85" s="55"/>
    </row>
    <row r="86" spans="1:12" ht="15">
      <c r="A86" s="19"/>
      <c r="B86" s="20"/>
      <c r="C86" s="21"/>
      <c r="D86" s="25" t="s">
        <v>37</v>
      </c>
      <c r="E86" s="23" t="s">
        <v>75</v>
      </c>
      <c r="F86" s="24">
        <v>200</v>
      </c>
      <c r="G86" s="24">
        <v>1.5</v>
      </c>
      <c r="H86" s="24">
        <v>2.2000000000000002</v>
      </c>
      <c r="I86" s="24">
        <v>10</v>
      </c>
      <c r="J86" s="24">
        <v>65.7</v>
      </c>
      <c r="K86" s="51"/>
      <c r="L86" s="51"/>
    </row>
    <row r="87" spans="1:12" ht="15">
      <c r="A87" s="19"/>
      <c r="B87" s="20"/>
      <c r="C87" s="21"/>
      <c r="D87" s="25" t="s">
        <v>39</v>
      </c>
      <c r="E87" s="23" t="s">
        <v>47</v>
      </c>
      <c r="F87" s="24">
        <v>90</v>
      </c>
      <c r="G87" s="24">
        <v>11.4</v>
      </c>
      <c r="H87" s="24">
        <v>17</v>
      </c>
      <c r="I87" s="24">
        <v>12.5</v>
      </c>
      <c r="J87" s="24">
        <v>250.3</v>
      </c>
      <c r="K87" s="51"/>
      <c r="L87" s="51"/>
    </row>
    <row r="88" spans="1:12" ht="15">
      <c r="A88" s="19"/>
      <c r="B88" s="20"/>
      <c r="C88" s="21"/>
      <c r="D88" s="25" t="s">
        <v>48</v>
      </c>
      <c r="E88" s="23" t="s">
        <v>76</v>
      </c>
      <c r="F88" s="24">
        <v>150</v>
      </c>
      <c r="G88" s="24">
        <v>17.3</v>
      </c>
      <c r="H88" s="24">
        <v>4.0999999999999996</v>
      </c>
      <c r="I88" s="24">
        <v>36.1</v>
      </c>
      <c r="J88" s="24">
        <v>250.7</v>
      </c>
      <c r="K88" s="51"/>
      <c r="L88" s="51"/>
    </row>
    <row r="89" spans="1:12" ht="15">
      <c r="A89" s="19"/>
      <c r="B89" s="20"/>
      <c r="C89" s="21"/>
      <c r="D89" s="25" t="s">
        <v>41</v>
      </c>
      <c r="E89" s="23" t="s">
        <v>30</v>
      </c>
      <c r="F89" s="24">
        <v>180</v>
      </c>
      <c r="G89" s="24">
        <v>0.2</v>
      </c>
      <c r="H89" s="24">
        <v>0.1</v>
      </c>
      <c r="I89" s="24">
        <v>12</v>
      </c>
      <c r="J89" s="24">
        <v>49.4</v>
      </c>
      <c r="K89" s="51"/>
      <c r="L89" s="51"/>
    </row>
    <row r="90" spans="1:12" ht="15">
      <c r="A90" s="19"/>
      <c r="B90" s="20"/>
      <c r="C90" s="21"/>
      <c r="D90" s="25" t="s">
        <v>43</v>
      </c>
      <c r="E90" s="23" t="s">
        <v>33</v>
      </c>
      <c r="F90" s="24">
        <v>20</v>
      </c>
      <c r="G90" s="24">
        <v>1.5</v>
      </c>
      <c r="H90" s="24">
        <v>0.2</v>
      </c>
      <c r="I90" s="24">
        <v>9.8000000000000007</v>
      </c>
      <c r="J90" s="24">
        <v>47</v>
      </c>
      <c r="K90" s="51"/>
      <c r="L90" s="51"/>
    </row>
    <row r="91" spans="1:12" ht="15">
      <c r="A91" s="19"/>
      <c r="B91" s="20"/>
      <c r="C91" s="21"/>
      <c r="D91" s="25" t="s">
        <v>44</v>
      </c>
      <c r="E91" s="23" t="s">
        <v>45</v>
      </c>
      <c r="F91" s="24">
        <v>20</v>
      </c>
      <c r="G91" s="24">
        <v>1.7</v>
      </c>
      <c r="H91" s="24">
        <v>0.7</v>
      </c>
      <c r="I91" s="24">
        <v>9.6999999999999993</v>
      </c>
      <c r="J91" s="24">
        <v>51.8</v>
      </c>
      <c r="K91" s="51"/>
      <c r="L91" s="51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51"/>
      <c r="L92" s="51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51"/>
      <c r="L93" s="51">
        <v>93.94</v>
      </c>
    </row>
    <row r="94" spans="1:12" ht="15">
      <c r="A94" s="34"/>
      <c r="B94" s="35"/>
      <c r="C94" s="36"/>
      <c r="D94" s="37" t="s">
        <v>34</v>
      </c>
      <c r="E94" s="38"/>
      <c r="F94" s="39">
        <f>SUM(F85:F93)</f>
        <v>720</v>
      </c>
      <c r="G94" s="39">
        <f t="shared" ref="G94" si="18">SUM(G85:G93)</f>
        <v>34.300000000000004</v>
      </c>
      <c r="H94" s="39">
        <f t="shared" ref="H94" si="19">SUM(H85:H93)</f>
        <v>24.4</v>
      </c>
      <c r="I94" s="39">
        <f t="shared" ref="I94" si="20">SUM(I85:I93)</f>
        <v>91.1</v>
      </c>
      <c r="J94" s="39">
        <f t="shared" ref="J94:L94" si="21">SUM(J85:J93)</f>
        <v>722.69999999999993</v>
      </c>
      <c r="K94" s="53"/>
      <c r="L94" s="53">
        <f t="shared" si="21"/>
        <v>93.94</v>
      </c>
    </row>
    <row r="95" spans="1:12" ht="15.75" customHeight="1">
      <c r="A95" s="40">
        <f>A77</f>
        <v>1</v>
      </c>
      <c r="B95" s="41">
        <f>B77</f>
        <v>5</v>
      </c>
      <c r="C95" s="73" t="s">
        <v>46</v>
      </c>
      <c r="D95" s="74"/>
      <c r="E95" s="42"/>
      <c r="F95" s="43">
        <f>F84+F94</f>
        <v>1220</v>
      </c>
      <c r="G95" s="43">
        <f t="shared" ref="G95" si="22">G84+G94</f>
        <v>45.2</v>
      </c>
      <c r="H95" s="43">
        <f t="shared" ref="H95" si="23">H84+H94</f>
        <v>31.5</v>
      </c>
      <c r="I95" s="43">
        <f t="shared" ref="I95" si="24">I84+I94</f>
        <v>194.7</v>
      </c>
      <c r="J95" s="43">
        <f t="shared" ref="J95:L95" si="25">J84+J94</f>
        <v>1241.6999999999998</v>
      </c>
      <c r="K95" s="54"/>
      <c r="L95" s="68">
        <f t="shared" si="25"/>
        <v>171.1</v>
      </c>
    </row>
    <row r="96" spans="1:12" ht="15">
      <c r="A96" s="13">
        <v>2</v>
      </c>
      <c r="B96" s="14">
        <v>1</v>
      </c>
      <c r="C96" s="15" t="s">
        <v>26</v>
      </c>
      <c r="D96" s="16" t="s">
        <v>27</v>
      </c>
      <c r="E96" s="17" t="s">
        <v>77</v>
      </c>
      <c r="F96" s="18">
        <v>200</v>
      </c>
      <c r="G96" s="18">
        <v>58</v>
      </c>
      <c r="H96" s="18">
        <v>6.7</v>
      </c>
      <c r="I96" s="18">
        <v>33.799999999999997</v>
      </c>
      <c r="J96" s="18">
        <v>219.5</v>
      </c>
      <c r="K96" s="50"/>
      <c r="L96" s="50"/>
    </row>
    <row r="97" spans="1:12" ht="15">
      <c r="A97" s="19"/>
      <c r="B97" s="20"/>
      <c r="C97" s="21"/>
      <c r="D97" s="22"/>
      <c r="E97" s="45" t="s">
        <v>78</v>
      </c>
      <c r="F97" s="46">
        <v>10</v>
      </c>
      <c r="G97" s="46">
        <v>0.1</v>
      </c>
      <c r="H97" s="46">
        <v>7.3</v>
      </c>
      <c r="I97" s="46">
        <v>0.1</v>
      </c>
      <c r="J97" s="46">
        <v>66.099999999999994</v>
      </c>
      <c r="K97" s="51"/>
      <c r="L97" s="51"/>
    </row>
    <row r="98" spans="1:12" ht="15">
      <c r="A98" s="19"/>
      <c r="B98" s="20"/>
      <c r="C98" s="21"/>
      <c r="D98" s="25" t="s">
        <v>29</v>
      </c>
      <c r="E98" s="23" t="s">
        <v>30</v>
      </c>
      <c r="F98" s="24">
        <v>200</v>
      </c>
      <c r="G98" s="24">
        <v>0.2</v>
      </c>
      <c r="H98" s="24">
        <v>0.1</v>
      </c>
      <c r="I98" s="24">
        <v>13</v>
      </c>
      <c r="J98" s="24">
        <v>53.4</v>
      </c>
      <c r="K98" s="51"/>
      <c r="L98" s="51"/>
    </row>
    <row r="99" spans="1:12" ht="15">
      <c r="A99" s="19"/>
      <c r="B99" s="20"/>
      <c r="C99" s="21"/>
      <c r="D99" s="25" t="s">
        <v>32</v>
      </c>
      <c r="E99" s="23" t="s">
        <v>65</v>
      </c>
      <c r="F99" s="24">
        <v>50</v>
      </c>
      <c r="G99" s="24">
        <v>3.5</v>
      </c>
      <c r="H99" s="24">
        <v>0.5</v>
      </c>
      <c r="I99" s="24">
        <v>23</v>
      </c>
      <c r="J99" s="24">
        <v>110</v>
      </c>
      <c r="K99" s="51"/>
      <c r="L99" s="51"/>
    </row>
    <row r="100" spans="1:12" ht="15">
      <c r="A100" s="19"/>
      <c r="B100" s="20"/>
      <c r="C100" s="21"/>
      <c r="D100" s="22"/>
      <c r="E100" s="23" t="s">
        <v>57</v>
      </c>
      <c r="F100" s="24">
        <v>50</v>
      </c>
      <c r="G100" s="24">
        <v>3.9</v>
      </c>
      <c r="H100" s="24">
        <v>7.7</v>
      </c>
      <c r="I100" s="24">
        <v>34.6</v>
      </c>
      <c r="J100" s="24">
        <v>220</v>
      </c>
      <c r="K100" s="51"/>
      <c r="L100" s="51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51"/>
      <c r="L101" s="51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1"/>
      <c r="L102" s="51">
        <v>77.16</v>
      </c>
    </row>
    <row r="103" spans="1:12" ht="15.75" thickBot="1">
      <c r="A103" s="27"/>
      <c r="B103" s="28"/>
      <c r="C103" s="29"/>
      <c r="D103" s="30" t="s">
        <v>34</v>
      </c>
      <c r="E103" s="31"/>
      <c r="F103" s="32">
        <f>SUM(F96:F102)</f>
        <v>510</v>
      </c>
      <c r="G103" s="32">
        <f>SUM(G96:G102)</f>
        <v>65.7</v>
      </c>
      <c r="H103" s="32">
        <f>SUM(H96:H102)</f>
        <v>22.3</v>
      </c>
      <c r="I103" s="32">
        <f>SUM(I96:I102)</f>
        <v>104.5</v>
      </c>
      <c r="J103" s="32">
        <f>SUM(J96:J102)</f>
        <v>669</v>
      </c>
      <c r="K103" s="52"/>
      <c r="L103" s="52">
        <f>SUM(L96:L102)</f>
        <v>77.16</v>
      </c>
    </row>
    <row r="104" spans="1:12" ht="15">
      <c r="A104" s="13">
        <f>A96</f>
        <v>2</v>
      </c>
      <c r="B104" s="33">
        <f>B96</f>
        <v>1</v>
      </c>
      <c r="C104" s="15" t="s">
        <v>35</v>
      </c>
      <c r="D104" s="16" t="s">
        <v>36</v>
      </c>
      <c r="E104" s="17" t="s">
        <v>95</v>
      </c>
      <c r="F104" s="18">
        <v>60</v>
      </c>
      <c r="G104" s="18">
        <v>1</v>
      </c>
      <c r="H104" s="18">
        <v>5.4</v>
      </c>
      <c r="I104" s="18">
        <v>5.4</v>
      </c>
      <c r="J104" s="18">
        <v>81.599999999999994</v>
      </c>
      <c r="K104" s="50"/>
      <c r="L104" s="50"/>
    </row>
    <row r="105" spans="1:12" ht="15">
      <c r="A105" s="19"/>
      <c r="B105" s="20"/>
      <c r="C105" s="21"/>
      <c r="D105" s="25" t="s">
        <v>37</v>
      </c>
      <c r="E105" s="23" t="s">
        <v>79</v>
      </c>
      <c r="F105" s="24">
        <v>200</v>
      </c>
      <c r="G105" s="24">
        <v>1.5</v>
      </c>
      <c r="H105" s="24">
        <v>2.2999999999999998</v>
      </c>
      <c r="I105" s="24">
        <v>12.3</v>
      </c>
      <c r="J105" s="24">
        <v>75.7</v>
      </c>
      <c r="K105" s="51"/>
      <c r="L105" s="51"/>
    </row>
    <row r="106" spans="1:12" ht="15">
      <c r="A106" s="19"/>
      <c r="B106" s="20"/>
      <c r="C106" s="21"/>
      <c r="D106" s="25" t="s">
        <v>39</v>
      </c>
      <c r="E106" s="23" t="s">
        <v>80</v>
      </c>
      <c r="F106" s="24">
        <v>90</v>
      </c>
      <c r="G106" s="24">
        <v>14.6</v>
      </c>
      <c r="H106" s="24">
        <v>11.3</v>
      </c>
      <c r="I106" s="24">
        <v>3.5</v>
      </c>
      <c r="J106" s="24">
        <v>176.2</v>
      </c>
      <c r="K106" s="51"/>
      <c r="L106" s="51"/>
    </row>
    <row r="107" spans="1:12" ht="15">
      <c r="A107" s="19"/>
      <c r="B107" s="20"/>
      <c r="C107" s="21"/>
      <c r="D107" s="25" t="s">
        <v>48</v>
      </c>
      <c r="E107" s="23" t="s">
        <v>49</v>
      </c>
      <c r="F107" s="24">
        <v>150</v>
      </c>
      <c r="G107" s="24">
        <v>6.4</v>
      </c>
      <c r="H107" s="24">
        <v>3.7</v>
      </c>
      <c r="I107" s="24">
        <v>40.9</v>
      </c>
      <c r="J107" s="24">
        <v>222.5</v>
      </c>
      <c r="K107" s="51"/>
      <c r="L107" s="51"/>
    </row>
    <row r="108" spans="1:12" ht="15">
      <c r="A108" s="19"/>
      <c r="B108" s="20"/>
      <c r="C108" s="21"/>
      <c r="D108" s="25" t="s">
        <v>41</v>
      </c>
      <c r="E108" s="23" t="s">
        <v>62</v>
      </c>
      <c r="F108" s="24">
        <v>180</v>
      </c>
      <c r="G108" s="24">
        <v>0.2</v>
      </c>
      <c r="H108" s="24">
        <v>0.1</v>
      </c>
      <c r="I108" s="24">
        <v>12.6</v>
      </c>
      <c r="J108" s="24">
        <v>57.2</v>
      </c>
      <c r="K108" s="51"/>
      <c r="L108" s="51"/>
    </row>
    <row r="109" spans="1:12" ht="15">
      <c r="A109" s="19"/>
      <c r="B109" s="20"/>
      <c r="C109" s="21"/>
      <c r="D109" s="25" t="s">
        <v>43</v>
      </c>
      <c r="E109" s="23" t="s">
        <v>33</v>
      </c>
      <c r="F109" s="24">
        <v>20</v>
      </c>
      <c r="G109" s="24">
        <v>1.5</v>
      </c>
      <c r="H109" s="24">
        <v>0.2</v>
      </c>
      <c r="I109" s="24">
        <v>9.8000000000000007</v>
      </c>
      <c r="J109" s="24">
        <v>47</v>
      </c>
      <c r="K109" s="51"/>
      <c r="L109" s="51"/>
    </row>
    <row r="110" spans="1:12" ht="15">
      <c r="A110" s="19"/>
      <c r="B110" s="20"/>
      <c r="C110" s="21"/>
      <c r="D110" s="25" t="s">
        <v>44</v>
      </c>
      <c r="E110" s="23" t="s">
        <v>45</v>
      </c>
      <c r="F110" s="24">
        <v>20</v>
      </c>
      <c r="G110" s="24">
        <v>1.7</v>
      </c>
      <c r="H110" s="24">
        <v>0.7</v>
      </c>
      <c r="I110" s="24">
        <v>9.6999999999999993</v>
      </c>
      <c r="J110" s="24">
        <v>51.8</v>
      </c>
      <c r="K110" s="51"/>
      <c r="L110" s="51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51"/>
      <c r="L111" s="51"/>
    </row>
    <row r="112" spans="1:12" ht="15">
      <c r="A112" s="19"/>
      <c r="B112" s="20"/>
      <c r="C112" s="21"/>
      <c r="D112" s="22"/>
      <c r="E112" s="23"/>
      <c r="F112" s="24"/>
      <c r="G112" s="24"/>
      <c r="H112" s="24"/>
      <c r="I112" s="24"/>
      <c r="J112" s="24"/>
      <c r="K112" s="51"/>
      <c r="L112" s="51">
        <v>93.94</v>
      </c>
    </row>
    <row r="113" spans="1:12" ht="15">
      <c r="A113" s="34"/>
      <c r="B113" s="35"/>
      <c r="C113" s="36"/>
      <c r="D113" s="37" t="s">
        <v>34</v>
      </c>
      <c r="E113" s="38"/>
      <c r="F113" s="39">
        <f>SUM(F104:F112)</f>
        <v>720</v>
      </c>
      <c r="G113" s="39">
        <f t="shared" ref="G113:J113" si="26">SUM(G104:G112)</f>
        <v>26.9</v>
      </c>
      <c r="H113" s="39">
        <f t="shared" si="26"/>
        <v>23.7</v>
      </c>
      <c r="I113" s="39">
        <f t="shared" si="26"/>
        <v>94.2</v>
      </c>
      <c r="J113" s="39">
        <f t="shared" si="26"/>
        <v>712</v>
      </c>
      <c r="K113" s="53"/>
      <c r="L113" s="53">
        <f t="shared" ref="L113" si="27">SUM(L104:L112)</f>
        <v>93.94</v>
      </c>
    </row>
    <row r="114" spans="1:12" ht="15.75" thickBot="1">
      <c r="A114" s="40">
        <f>A96</f>
        <v>2</v>
      </c>
      <c r="B114" s="41">
        <f>B96</f>
        <v>1</v>
      </c>
      <c r="C114" s="73" t="s">
        <v>46</v>
      </c>
      <c r="D114" s="74"/>
      <c r="E114" s="42"/>
      <c r="F114" s="43">
        <f>F103+F113</f>
        <v>1230</v>
      </c>
      <c r="G114" s="43">
        <f t="shared" ref="G114" si="28">G103+G113</f>
        <v>92.6</v>
      </c>
      <c r="H114" s="43">
        <f t="shared" ref="H114" si="29">H103+H113</f>
        <v>46</v>
      </c>
      <c r="I114" s="43">
        <f t="shared" ref="I114" si="30">I103+I113</f>
        <v>198.7</v>
      </c>
      <c r="J114" s="43">
        <f t="shared" ref="J114:L114" si="31">J103+J113</f>
        <v>1381</v>
      </c>
      <c r="K114" s="54"/>
      <c r="L114" s="68">
        <f t="shared" si="31"/>
        <v>171.1</v>
      </c>
    </row>
    <row r="115" spans="1:12" ht="15">
      <c r="A115" s="13">
        <v>2</v>
      </c>
      <c r="B115" s="14">
        <v>2</v>
      </c>
      <c r="C115" s="15" t="s">
        <v>26</v>
      </c>
      <c r="D115" s="16" t="s">
        <v>27</v>
      </c>
      <c r="E115" s="17" t="s">
        <v>82</v>
      </c>
      <c r="F115" s="18">
        <v>170</v>
      </c>
      <c r="G115" s="18">
        <v>22.8</v>
      </c>
      <c r="H115" s="18">
        <v>13.2</v>
      </c>
      <c r="I115" s="18">
        <v>46.4</v>
      </c>
      <c r="J115" s="18">
        <v>400.5</v>
      </c>
      <c r="K115" s="50"/>
      <c r="L115" s="65"/>
    </row>
    <row r="116" spans="1:12" ht="15">
      <c r="A116" s="19"/>
      <c r="B116" s="20"/>
      <c r="C116" s="21"/>
      <c r="D116" s="25" t="s">
        <v>29</v>
      </c>
      <c r="E116" s="23" t="s">
        <v>30</v>
      </c>
      <c r="F116" s="24">
        <v>200</v>
      </c>
      <c r="G116" s="24">
        <v>0.2</v>
      </c>
      <c r="H116" s="24">
        <v>0.1</v>
      </c>
      <c r="I116" s="24">
        <v>13</v>
      </c>
      <c r="J116" s="24">
        <v>53.4</v>
      </c>
      <c r="K116" s="55"/>
      <c r="L116" s="69"/>
    </row>
    <row r="117" spans="1:12" ht="15">
      <c r="A117" s="19"/>
      <c r="B117" s="20"/>
      <c r="C117" s="21"/>
      <c r="D117" s="25" t="s">
        <v>32</v>
      </c>
      <c r="E117" s="23" t="s">
        <v>33</v>
      </c>
      <c r="F117" s="24">
        <v>40</v>
      </c>
      <c r="G117" s="24">
        <v>3</v>
      </c>
      <c r="H117" s="24">
        <v>0.3</v>
      </c>
      <c r="I117" s="24">
        <v>19.7</v>
      </c>
      <c r="J117" s="24">
        <v>94</v>
      </c>
      <c r="K117" s="51"/>
      <c r="L117" s="66"/>
    </row>
    <row r="118" spans="1:12" ht="15">
      <c r="A118" s="19"/>
      <c r="B118" s="20"/>
      <c r="C118" s="21"/>
      <c r="D118" s="25" t="s">
        <v>66</v>
      </c>
      <c r="E118" s="23" t="s">
        <v>67</v>
      </c>
      <c r="F118" s="24">
        <v>130</v>
      </c>
      <c r="G118" s="24">
        <v>0.5</v>
      </c>
      <c r="H118" s="24">
        <v>0.5</v>
      </c>
      <c r="I118" s="24">
        <v>12.7</v>
      </c>
      <c r="J118" s="24">
        <v>61.1</v>
      </c>
      <c r="K118" s="51"/>
      <c r="L118" s="66"/>
    </row>
    <row r="119" spans="1:12" ht="15">
      <c r="A119" s="19"/>
      <c r="B119" s="20"/>
      <c r="C119" s="21"/>
      <c r="D119" s="22"/>
      <c r="E119" s="23"/>
      <c r="F119" s="24"/>
      <c r="G119" s="24"/>
      <c r="H119" s="24"/>
      <c r="I119" s="24"/>
      <c r="J119" s="24"/>
      <c r="K119" s="51"/>
      <c r="L119" s="66"/>
    </row>
    <row r="120" spans="1:12" ht="15">
      <c r="A120" s="19"/>
      <c r="B120" s="20"/>
      <c r="C120" s="21"/>
      <c r="D120" s="22"/>
      <c r="E120" s="23"/>
      <c r="F120" s="24"/>
      <c r="G120" s="24"/>
      <c r="H120" s="24"/>
      <c r="I120" s="24"/>
      <c r="J120" s="24"/>
      <c r="K120" s="51"/>
      <c r="L120" s="66">
        <v>77.16</v>
      </c>
    </row>
    <row r="121" spans="1:12" ht="15.75" thickBot="1">
      <c r="A121" s="27"/>
      <c r="B121" s="28"/>
      <c r="C121" s="29"/>
      <c r="D121" s="30" t="s">
        <v>34</v>
      </c>
      <c r="E121" s="31"/>
      <c r="F121" s="32">
        <f>SUM(F115:F120)</f>
        <v>540</v>
      </c>
      <c r="G121" s="32">
        <f>SUM(G115:G120)</f>
        <v>26.5</v>
      </c>
      <c r="H121" s="32">
        <f>SUM(H115:H120)</f>
        <v>14.1</v>
      </c>
      <c r="I121" s="32">
        <f>SUM(I115:I120)</f>
        <v>91.8</v>
      </c>
      <c r="J121" s="32">
        <f>SUM(J115:J120)</f>
        <v>609</v>
      </c>
      <c r="K121" s="52"/>
      <c r="L121" s="52">
        <f>SUM(L115:L120)</f>
        <v>77.16</v>
      </c>
    </row>
    <row r="122" spans="1:12" ht="15">
      <c r="A122" s="13">
        <f>A115</f>
        <v>2</v>
      </c>
      <c r="B122" s="33">
        <f>B115</f>
        <v>2</v>
      </c>
      <c r="C122" s="15" t="s">
        <v>35</v>
      </c>
      <c r="D122" s="16" t="s">
        <v>36</v>
      </c>
      <c r="E122" s="17" t="s">
        <v>84</v>
      </c>
      <c r="F122" s="18">
        <v>60</v>
      </c>
      <c r="G122" s="18">
        <v>2.6</v>
      </c>
      <c r="H122" s="18">
        <v>3.5</v>
      </c>
      <c r="I122" s="18">
        <v>6.2</v>
      </c>
      <c r="J122" s="18">
        <v>66.900000000000006</v>
      </c>
      <c r="K122" s="50"/>
      <c r="L122" s="50"/>
    </row>
    <row r="123" spans="1:12" ht="15">
      <c r="A123" s="19"/>
      <c r="B123" s="20"/>
      <c r="C123" s="21"/>
      <c r="D123" s="25" t="s">
        <v>37</v>
      </c>
      <c r="E123" s="23" t="s">
        <v>60</v>
      </c>
      <c r="F123" s="24">
        <v>200</v>
      </c>
      <c r="G123" s="24">
        <v>1.6</v>
      </c>
      <c r="H123" s="24">
        <v>4.5999999999999996</v>
      </c>
      <c r="I123" s="24">
        <v>10.1</v>
      </c>
      <c r="J123" s="24">
        <v>88.3</v>
      </c>
      <c r="K123" s="51"/>
      <c r="L123" s="51"/>
    </row>
    <row r="124" spans="1:12" ht="15">
      <c r="A124" s="19"/>
      <c r="B124" s="20"/>
      <c r="C124" s="21"/>
      <c r="D124" s="25" t="s">
        <v>39</v>
      </c>
      <c r="E124" s="23" t="s">
        <v>85</v>
      </c>
      <c r="F124" s="24">
        <v>120</v>
      </c>
      <c r="G124" s="24">
        <v>11.4</v>
      </c>
      <c r="H124" s="24">
        <v>22.2</v>
      </c>
      <c r="I124" s="24">
        <v>14.5</v>
      </c>
      <c r="J124" s="24">
        <v>303.39999999999998</v>
      </c>
      <c r="K124" s="51"/>
      <c r="L124" s="51"/>
    </row>
    <row r="125" spans="1:12" ht="15">
      <c r="A125" s="19"/>
      <c r="B125" s="20"/>
      <c r="C125" s="21"/>
      <c r="D125" s="25" t="s">
        <v>48</v>
      </c>
      <c r="E125" s="23" t="s">
        <v>81</v>
      </c>
      <c r="F125" s="24">
        <v>150</v>
      </c>
      <c r="G125" s="24">
        <v>4.7</v>
      </c>
      <c r="H125" s="24">
        <v>4.0999999999999996</v>
      </c>
      <c r="I125" s="24">
        <v>21.2</v>
      </c>
      <c r="J125" s="24">
        <v>140.4</v>
      </c>
      <c r="K125" s="51"/>
      <c r="L125" s="51"/>
    </row>
    <row r="126" spans="1:12" ht="15">
      <c r="A126" s="19"/>
      <c r="B126" s="20"/>
      <c r="C126" s="21"/>
      <c r="D126" s="25" t="s">
        <v>41</v>
      </c>
      <c r="E126" s="23" t="s">
        <v>30</v>
      </c>
      <c r="F126" s="24">
        <v>180</v>
      </c>
      <c r="G126" s="24">
        <v>0.2</v>
      </c>
      <c r="H126" s="24">
        <v>0.1</v>
      </c>
      <c r="I126" s="24">
        <v>12</v>
      </c>
      <c r="J126" s="24">
        <v>49.4</v>
      </c>
      <c r="K126" s="51"/>
      <c r="L126" s="51"/>
    </row>
    <row r="127" spans="1:12" ht="15">
      <c r="A127" s="19"/>
      <c r="B127" s="20"/>
      <c r="C127" s="21"/>
      <c r="D127" s="25" t="s">
        <v>43</v>
      </c>
      <c r="E127" s="23" t="s">
        <v>33</v>
      </c>
      <c r="F127" s="24">
        <v>20</v>
      </c>
      <c r="G127" s="24">
        <v>1.5</v>
      </c>
      <c r="H127" s="24">
        <v>0.2</v>
      </c>
      <c r="I127" s="24">
        <v>9.8000000000000007</v>
      </c>
      <c r="J127" s="24">
        <v>47</v>
      </c>
      <c r="K127" s="51"/>
      <c r="L127" s="51"/>
    </row>
    <row r="128" spans="1:12" ht="15">
      <c r="A128" s="19"/>
      <c r="B128" s="20"/>
      <c r="C128" s="21"/>
      <c r="D128" s="25" t="s">
        <v>44</v>
      </c>
      <c r="E128" s="23" t="s">
        <v>45</v>
      </c>
      <c r="F128" s="24">
        <v>20</v>
      </c>
      <c r="G128" s="24">
        <v>1.7</v>
      </c>
      <c r="H128" s="24">
        <v>0.7</v>
      </c>
      <c r="I128" s="24">
        <v>9.6999999999999993</v>
      </c>
      <c r="J128" s="24">
        <v>51.8</v>
      </c>
      <c r="K128" s="51"/>
      <c r="L128" s="51"/>
    </row>
    <row r="129" spans="1:12" ht="15">
      <c r="A129" s="19"/>
      <c r="B129" s="20"/>
      <c r="C129" s="21"/>
      <c r="D129" s="22"/>
      <c r="E129" s="23"/>
      <c r="F129" s="24"/>
      <c r="G129" s="24"/>
      <c r="H129" s="24"/>
      <c r="I129" s="24"/>
      <c r="J129" s="24"/>
      <c r="K129" s="51"/>
      <c r="L129" s="51"/>
    </row>
    <row r="130" spans="1:12" ht="15">
      <c r="A130" s="19"/>
      <c r="B130" s="20"/>
      <c r="C130" s="21"/>
      <c r="D130" s="22"/>
      <c r="E130" s="23"/>
      <c r="F130" s="24"/>
      <c r="G130" s="24"/>
      <c r="H130" s="24"/>
      <c r="I130" s="24"/>
      <c r="J130" s="24"/>
      <c r="K130" s="51"/>
      <c r="L130" s="51">
        <v>93.94</v>
      </c>
    </row>
    <row r="131" spans="1:12" ht="15">
      <c r="A131" s="34"/>
      <c r="B131" s="35"/>
      <c r="C131" s="36"/>
      <c r="D131" s="37" t="s">
        <v>34</v>
      </c>
      <c r="E131" s="38"/>
      <c r="F131" s="39">
        <f>SUM(F122:F130)</f>
        <v>750</v>
      </c>
      <c r="G131" s="39">
        <f t="shared" ref="G131:J131" si="32">SUM(G122:G130)</f>
        <v>23.7</v>
      </c>
      <c r="H131" s="39">
        <f t="shared" si="32"/>
        <v>35.400000000000006</v>
      </c>
      <c r="I131" s="39">
        <f t="shared" si="32"/>
        <v>83.5</v>
      </c>
      <c r="J131" s="39">
        <f t="shared" si="32"/>
        <v>747.19999999999993</v>
      </c>
      <c r="K131" s="53"/>
      <c r="L131" s="53">
        <f t="shared" ref="L131" si="33">SUM(L122:L130)</f>
        <v>93.94</v>
      </c>
    </row>
    <row r="132" spans="1:12" ht="15.75" thickBot="1">
      <c r="A132" s="40">
        <f>A115</f>
        <v>2</v>
      </c>
      <c r="B132" s="41">
        <f>B115</f>
        <v>2</v>
      </c>
      <c r="C132" s="73" t="s">
        <v>46</v>
      </c>
      <c r="D132" s="74"/>
      <c r="E132" s="42"/>
      <c r="F132" s="43">
        <f>F121+F131</f>
        <v>1290</v>
      </c>
      <c r="G132" s="43">
        <f t="shared" ref="G132" si="34">G121+G131</f>
        <v>50.2</v>
      </c>
      <c r="H132" s="43">
        <f t="shared" ref="H132" si="35">H121+H131</f>
        <v>49.500000000000007</v>
      </c>
      <c r="I132" s="43">
        <f t="shared" ref="I132" si="36">I121+I131</f>
        <v>175.3</v>
      </c>
      <c r="J132" s="43">
        <f t="shared" ref="J132:L132" si="37">J121+J131</f>
        <v>1356.1999999999998</v>
      </c>
      <c r="K132" s="54"/>
      <c r="L132" s="68">
        <f t="shared" si="37"/>
        <v>171.1</v>
      </c>
    </row>
    <row r="133" spans="1:12" ht="15">
      <c r="A133" s="13">
        <v>2</v>
      </c>
      <c r="B133" s="14">
        <v>3</v>
      </c>
      <c r="C133" s="15" t="s">
        <v>26</v>
      </c>
      <c r="D133" s="16" t="s">
        <v>27</v>
      </c>
      <c r="E133" s="17" t="s">
        <v>86</v>
      </c>
      <c r="F133" s="18">
        <v>150</v>
      </c>
      <c r="G133" s="18">
        <v>11.2</v>
      </c>
      <c r="H133" s="18">
        <v>8.8000000000000007</v>
      </c>
      <c r="I133" s="18">
        <v>38.1</v>
      </c>
      <c r="J133" s="18">
        <v>277.8</v>
      </c>
      <c r="K133" s="50"/>
      <c r="L133" s="50"/>
    </row>
    <row r="134" spans="1:12" ht="15">
      <c r="A134" s="19"/>
      <c r="B134" s="20"/>
      <c r="C134" s="21"/>
      <c r="D134" s="22"/>
      <c r="E134" s="23" t="s">
        <v>87</v>
      </c>
      <c r="F134" s="24">
        <v>200</v>
      </c>
      <c r="G134" s="24">
        <v>0</v>
      </c>
      <c r="H134" s="24">
        <v>0</v>
      </c>
      <c r="I134" s="24">
        <v>22.4</v>
      </c>
      <c r="J134" s="24">
        <v>90</v>
      </c>
      <c r="K134" s="51"/>
      <c r="L134" s="51"/>
    </row>
    <row r="135" spans="1:12" ht="15">
      <c r="A135" s="19"/>
      <c r="B135" s="20"/>
      <c r="C135" s="21"/>
      <c r="D135" s="25" t="s">
        <v>29</v>
      </c>
      <c r="E135" s="23" t="s">
        <v>83</v>
      </c>
      <c r="F135" s="24">
        <v>200</v>
      </c>
      <c r="G135" s="24">
        <v>2.2000000000000002</v>
      </c>
      <c r="H135" s="24">
        <v>2.2999999999999998</v>
      </c>
      <c r="I135" s="24">
        <v>16.3</v>
      </c>
      <c r="J135" s="24">
        <v>94.5</v>
      </c>
      <c r="K135" s="51"/>
      <c r="L135" s="51"/>
    </row>
    <row r="136" spans="1:12" ht="15.75" customHeight="1">
      <c r="A136" s="19"/>
      <c r="B136" s="20"/>
      <c r="C136" s="21"/>
      <c r="D136" s="25" t="s">
        <v>32</v>
      </c>
      <c r="E136" s="23" t="s">
        <v>33</v>
      </c>
      <c r="F136" s="24">
        <v>20</v>
      </c>
      <c r="G136" s="24">
        <v>1.5</v>
      </c>
      <c r="H136" s="24">
        <v>0.2</v>
      </c>
      <c r="I136" s="24">
        <v>9.8000000000000007</v>
      </c>
      <c r="J136" s="24">
        <v>47</v>
      </c>
      <c r="K136" s="51"/>
      <c r="L136" s="51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51"/>
      <c r="L137" s="51"/>
    </row>
    <row r="138" spans="1:12" ht="15">
      <c r="A138" s="19"/>
      <c r="B138" s="20"/>
      <c r="C138" s="21"/>
      <c r="D138" s="22"/>
      <c r="E138" s="23"/>
      <c r="F138" s="24"/>
      <c r="G138" s="24"/>
      <c r="H138" s="24"/>
      <c r="I138" s="24"/>
      <c r="J138" s="24"/>
      <c r="K138" s="51"/>
      <c r="L138" s="51">
        <v>77.16</v>
      </c>
    </row>
    <row r="139" spans="1:12" ht="15.75" thickBot="1">
      <c r="A139" s="27"/>
      <c r="B139" s="28"/>
      <c r="C139" s="29"/>
      <c r="D139" s="30" t="s">
        <v>34</v>
      </c>
      <c r="E139" s="31"/>
      <c r="F139" s="32">
        <f>SUM(F133:F138)</f>
        <v>570</v>
      </c>
      <c r="G139" s="32">
        <f>SUM(G133:G138)</f>
        <v>14.899999999999999</v>
      </c>
      <c r="H139" s="32">
        <f>SUM(H133:H138)</f>
        <v>11.3</v>
      </c>
      <c r="I139" s="32">
        <f>SUM(I133:I138)</f>
        <v>86.6</v>
      </c>
      <c r="J139" s="32">
        <f>SUM(J133:J138)</f>
        <v>509.3</v>
      </c>
      <c r="K139" s="52"/>
      <c r="L139" s="52">
        <f>SUM(L133:L138)</f>
        <v>77.16</v>
      </c>
    </row>
    <row r="140" spans="1:12" ht="15">
      <c r="A140" s="13">
        <f>A133</f>
        <v>2</v>
      </c>
      <c r="B140" s="33">
        <f>B133</f>
        <v>3</v>
      </c>
      <c r="C140" s="15" t="s">
        <v>35</v>
      </c>
      <c r="D140" s="16" t="s">
        <v>36</v>
      </c>
      <c r="E140" s="17" t="s">
        <v>74</v>
      </c>
      <c r="F140" s="18">
        <v>60</v>
      </c>
      <c r="G140" s="18">
        <v>0.9</v>
      </c>
      <c r="H140" s="18">
        <v>4.0999999999999996</v>
      </c>
      <c r="I140" s="18">
        <v>4.9000000000000004</v>
      </c>
      <c r="J140" s="18">
        <v>60.6</v>
      </c>
      <c r="K140" s="50"/>
      <c r="L140" s="50"/>
    </row>
    <row r="141" spans="1:12" ht="15">
      <c r="A141" s="19"/>
      <c r="B141" s="20"/>
      <c r="C141" s="21"/>
      <c r="D141" s="25" t="s">
        <v>37</v>
      </c>
      <c r="E141" s="23" t="s">
        <v>38</v>
      </c>
      <c r="F141" s="24">
        <v>200</v>
      </c>
      <c r="G141" s="24">
        <v>1.6</v>
      </c>
      <c r="H141" s="24">
        <v>4.7</v>
      </c>
      <c r="I141" s="24">
        <v>9.4</v>
      </c>
      <c r="J141" s="24">
        <v>86</v>
      </c>
      <c r="K141" s="51"/>
      <c r="L141" s="51"/>
    </row>
    <row r="142" spans="1:12" ht="15">
      <c r="A142" s="19"/>
      <c r="B142" s="20"/>
      <c r="C142" s="21"/>
      <c r="D142" s="25" t="s">
        <v>39</v>
      </c>
      <c r="E142" s="23" t="s">
        <v>40</v>
      </c>
      <c r="F142" s="24">
        <v>240</v>
      </c>
      <c r="G142" s="24">
        <v>19.8</v>
      </c>
      <c r="H142" s="24">
        <v>22.3</v>
      </c>
      <c r="I142" s="24">
        <v>43.1</v>
      </c>
      <c r="J142" s="24">
        <v>452</v>
      </c>
      <c r="K142" s="51"/>
      <c r="L142" s="51"/>
    </row>
    <row r="143" spans="1:12" ht="15">
      <c r="A143" s="19"/>
      <c r="B143" s="20"/>
      <c r="C143" s="21"/>
      <c r="D143" s="25" t="s">
        <v>41</v>
      </c>
      <c r="E143" s="23" t="s">
        <v>71</v>
      </c>
      <c r="F143" s="24">
        <v>180</v>
      </c>
      <c r="G143" s="24">
        <v>0.3</v>
      </c>
      <c r="H143" s="24">
        <v>0.1</v>
      </c>
      <c r="I143" s="24">
        <v>14.8</v>
      </c>
      <c r="J143" s="24">
        <v>68.3</v>
      </c>
      <c r="K143" s="51"/>
      <c r="L143" s="51"/>
    </row>
    <row r="144" spans="1:12" ht="15">
      <c r="A144" s="19"/>
      <c r="B144" s="20"/>
      <c r="C144" s="21"/>
      <c r="D144" s="25" t="s">
        <v>43</v>
      </c>
      <c r="E144" s="23" t="s">
        <v>33</v>
      </c>
      <c r="F144" s="24">
        <v>20</v>
      </c>
      <c r="G144" s="24">
        <v>1.5</v>
      </c>
      <c r="H144" s="24">
        <v>0.2</v>
      </c>
      <c r="I144" s="24">
        <v>9.8000000000000007</v>
      </c>
      <c r="J144" s="24">
        <v>47</v>
      </c>
      <c r="K144" s="51"/>
      <c r="L144" s="51"/>
    </row>
    <row r="145" spans="1:12" ht="15">
      <c r="A145" s="19"/>
      <c r="B145" s="20"/>
      <c r="C145" s="21"/>
      <c r="D145" s="25" t="s">
        <v>44</v>
      </c>
      <c r="E145" s="23" t="s">
        <v>45</v>
      </c>
      <c r="F145" s="24">
        <v>20</v>
      </c>
      <c r="G145" s="24">
        <v>1.7</v>
      </c>
      <c r="H145" s="24">
        <v>0.7</v>
      </c>
      <c r="I145" s="24">
        <v>9.6999999999999993</v>
      </c>
      <c r="J145" s="24">
        <v>51.8</v>
      </c>
      <c r="K145" s="51"/>
      <c r="L145" s="51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51"/>
      <c r="L146" s="51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51"/>
      <c r="L147" s="51">
        <v>93.94</v>
      </c>
    </row>
    <row r="148" spans="1:12" ht="15">
      <c r="A148" s="34"/>
      <c r="B148" s="35"/>
      <c r="C148" s="36"/>
      <c r="D148" s="37" t="s">
        <v>34</v>
      </c>
      <c r="E148" s="38"/>
      <c r="F148" s="39">
        <f>SUM(F140:F147)</f>
        <v>720</v>
      </c>
      <c r="G148" s="39">
        <f>SUM(G140:G147)</f>
        <v>25.8</v>
      </c>
      <c r="H148" s="39">
        <f>SUM(H140:H147)</f>
        <v>32.1</v>
      </c>
      <c r="I148" s="39">
        <f>SUM(I140:I147)</f>
        <v>91.7</v>
      </c>
      <c r="J148" s="39">
        <f>SUM(J140:J147)</f>
        <v>765.69999999999993</v>
      </c>
      <c r="K148" s="53"/>
      <c r="L148" s="53">
        <f>SUM(L140:L147)</f>
        <v>93.94</v>
      </c>
    </row>
    <row r="149" spans="1:12" ht="15.75" thickBot="1">
      <c r="A149" s="40">
        <f>A133</f>
        <v>2</v>
      </c>
      <c r="B149" s="41">
        <f>B133</f>
        <v>3</v>
      </c>
      <c r="C149" s="73" t="s">
        <v>46</v>
      </c>
      <c r="D149" s="74"/>
      <c r="E149" s="42"/>
      <c r="F149" s="43">
        <f>F139+F148</f>
        <v>1290</v>
      </c>
      <c r="G149" s="43">
        <f t="shared" ref="G149" si="38">G139+G148</f>
        <v>40.700000000000003</v>
      </c>
      <c r="H149" s="43">
        <f t="shared" ref="H149" si="39">H139+H148</f>
        <v>43.400000000000006</v>
      </c>
      <c r="I149" s="43">
        <f t="shared" ref="I149" si="40">I139+I148</f>
        <v>178.3</v>
      </c>
      <c r="J149" s="43">
        <f t="shared" ref="J149:L149" si="41">J139+J148</f>
        <v>1275</v>
      </c>
      <c r="K149" s="54"/>
      <c r="L149" s="68">
        <f t="shared" si="41"/>
        <v>171.1</v>
      </c>
    </row>
    <row r="150" spans="1:12" ht="15">
      <c r="A150" s="13">
        <v>2</v>
      </c>
      <c r="B150" s="14">
        <v>4</v>
      </c>
      <c r="C150" s="15" t="s">
        <v>26</v>
      </c>
      <c r="D150" s="16" t="s">
        <v>27</v>
      </c>
      <c r="E150" s="17" t="s">
        <v>98</v>
      </c>
      <c r="F150" s="18">
        <v>200</v>
      </c>
      <c r="G150" s="18">
        <v>5.4</v>
      </c>
      <c r="H150" s="18">
        <v>5</v>
      </c>
      <c r="I150" s="18">
        <v>26.7</v>
      </c>
      <c r="J150" s="18">
        <v>173.7</v>
      </c>
      <c r="K150" s="50"/>
      <c r="L150" s="65"/>
    </row>
    <row r="151" spans="1:12" ht="15">
      <c r="A151" s="19"/>
      <c r="B151" s="20"/>
      <c r="C151" s="21"/>
      <c r="D151" s="22"/>
      <c r="E151" s="45" t="s">
        <v>28</v>
      </c>
      <c r="F151" s="46">
        <v>70</v>
      </c>
      <c r="G151" s="46">
        <v>5.7</v>
      </c>
      <c r="H151" s="46">
        <v>4.7</v>
      </c>
      <c r="I151" s="46">
        <v>50.3</v>
      </c>
      <c r="J151" s="46">
        <v>255.5</v>
      </c>
      <c r="K151" s="55"/>
      <c r="L151" s="69"/>
    </row>
    <row r="152" spans="1:12" ht="15">
      <c r="A152" s="19"/>
      <c r="B152" s="20"/>
      <c r="C152" s="21"/>
      <c r="D152" s="25" t="s">
        <v>29</v>
      </c>
      <c r="E152" s="23" t="s">
        <v>30</v>
      </c>
      <c r="F152" s="24">
        <v>200</v>
      </c>
      <c r="G152" s="24">
        <v>0.2</v>
      </c>
      <c r="H152" s="24">
        <v>0.1</v>
      </c>
      <c r="I152" s="24">
        <v>13</v>
      </c>
      <c r="J152" s="24">
        <v>53.4</v>
      </c>
      <c r="K152" s="51"/>
      <c r="L152" s="66"/>
    </row>
    <row r="153" spans="1:12" ht="15">
      <c r="A153" s="19"/>
      <c r="B153" s="20"/>
      <c r="C153" s="21"/>
      <c r="D153" s="25" t="s">
        <v>32</v>
      </c>
      <c r="E153" s="23" t="s">
        <v>33</v>
      </c>
      <c r="F153" s="24">
        <v>30</v>
      </c>
      <c r="G153" s="24">
        <v>2.2999999999999998</v>
      </c>
      <c r="H153" s="24">
        <v>0.2</v>
      </c>
      <c r="I153" s="24">
        <v>14.8</v>
      </c>
      <c r="J153" s="24">
        <v>70.5</v>
      </c>
      <c r="K153" s="51"/>
      <c r="L153" s="66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1"/>
      <c r="L154" s="66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1"/>
      <c r="L155" s="66">
        <v>77.16</v>
      </c>
    </row>
    <row r="156" spans="1:12" ht="15.75" thickBot="1">
      <c r="A156" s="27"/>
      <c r="B156" s="28"/>
      <c r="C156" s="29"/>
      <c r="D156" s="30" t="s">
        <v>34</v>
      </c>
      <c r="E156" s="31"/>
      <c r="F156" s="32">
        <f>SUM(F150:F155)</f>
        <v>500</v>
      </c>
      <c r="G156" s="32">
        <f>SUM(G150:G155)</f>
        <v>13.600000000000001</v>
      </c>
      <c r="H156" s="32">
        <f>SUM(H150:H155)</f>
        <v>9.9999999999999982</v>
      </c>
      <c r="I156" s="32">
        <f>SUM(I150:I155)</f>
        <v>104.8</v>
      </c>
      <c r="J156" s="32">
        <f>SUM(J150:J155)</f>
        <v>553.09999999999991</v>
      </c>
      <c r="K156" s="52"/>
      <c r="L156" s="52">
        <f>SUM(L150:L155)</f>
        <v>77.16</v>
      </c>
    </row>
    <row r="157" spans="1:12" ht="15">
      <c r="A157" s="13">
        <f>A150</f>
        <v>2</v>
      </c>
      <c r="B157" s="33">
        <f>B150</f>
        <v>4</v>
      </c>
      <c r="C157" s="15" t="s">
        <v>35</v>
      </c>
      <c r="D157" s="16" t="s">
        <v>36</v>
      </c>
      <c r="E157" s="17" t="s">
        <v>90</v>
      </c>
      <c r="F157" s="18">
        <v>60</v>
      </c>
      <c r="G157" s="18">
        <v>0.7</v>
      </c>
      <c r="H157" s="18">
        <v>4.0999999999999996</v>
      </c>
      <c r="I157" s="18">
        <v>7.1</v>
      </c>
      <c r="J157" s="18">
        <v>68.2</v>
      </c>
      <c r="K157" s="50"/>
      <c r="L157" s="50"/>
    </row>
    <row r="158" spans="1:12" ht="15">
      <c r="A158" s="19"/>
      <c r="B158" s="20"/>
      <c r="C158" s="21"/>
      <c r="D158" s="25" t="s">
        <v>37</v>
      </c>
      <c r="E158" s="23" t="s">
        <v>53</v>
      </c>
      <c r="F158" s="24">
        <v>200</v>
      </c>
      <c r="G158" s="24">
        <v>5</v>
      </c>
      <c r="H158" s="24">
        <v>5.4</v>
      </c>
      <c r="I158" s="24">
        <v>15.1</v>
      </c>
      <c r="J158" s="24">
        <v>129.4</v>
      </c>
      <c r="K158" s="51"/>
      <c r="L158" s="51"/>
    </row>
    <row r="159" spans="1:12" ht="15">
      <c r="A159" s="19"/>
      <c r="B159" s="20"/>
      <c r="C159" s="21"/>
      <c r="D159" s="25" t="s">
        <v>39</v>
      </c>
      <c r="E159" s="23" t="s">
        <v>47</v>
      </c>
      <c r="F159" s="24">
        <v>90</v>
      </c>
      <c r="G159" s="24">
        <v>11.4</v>
      </c>
      <c r="H159" s="24">
        <v>17</v>
      </c>
      <c r="I159" s="24">
        <v>12.5</v>
      </c>
      <c r="J159" s="24">
        <v>250.3</v>
      </c>
      <c r="K159" s="51"/>
      <c r="L159" s="51"/>
    </row>
    <row r="160" spans="1:12" ht="15">
      <c r="A160" s="19"/>
      <c r="B160" s="20"/>
      <c r="C160" s="21"/>
      <c r="D160" s="25" t="s">
        <v>48</v>
      </c>
      <c r="E160" s="23" t="s">
        <v>55</v>
      </c>
      <c r="F160" s="24">
        <v>150</v>
      </c>
      <c r="G160" s="24">
        <v>3.2</v>
      </c>
      <c r="H160" s="24">
        <v>3.8</v>
      </c>
      <c r="I160" s="24">
        <v>23.4</v>
      </c>
      <c r="J160" s="24">
        <v>141.6</v>
      </c>
      <c r="K160" s="51"/>
      <c r="L160" s="51"/>
    </row>
    <row r="161" spans="1:12" ht="15">
      <c r="A161" s="19"/>
      <c r="B161" s="20"/>
      <c r="C161" s="21"/>
      <c r="D161" s="25" t="s">
        <v>41</v>
      </c>
      <c r="E161" s="23" t="s">
        <v>42</v>
      </c>
      <c r="F161" s="24">
        <v>180</v>
      </c>
      <c r="G161" s="24">
        <v>0</v>
      </c>
      <c r="H161" s="24">
        <v>0</v>
      </c>
      <c r="I161" s="24">
        <v>12.4</v>
      </c>
      <c r="J161" s="24">
        <v>49.9</v>
      </c>
      <c r="K161" s="51"/>
      <c r="L161" s="51"/>
    </row>
    <row r="162" spans="1:12" ht="15">
      <c r="A162" s="19"/>
      <c r="B162" s="20"/>
      <c r="C162" s="21"/>
      <c r="D162" s="25" t="s">
        <v>43</v>
      </c>
      <c r="E162" s="23" t="s">
        <v>33</v>
      </c>
      <c r="F162" s="24">
        <v>20</v>
      </c>
      <c r="G162" s="24">
        <v>1.5</v>
      </c>
      <c r="H162" s="24">
        <v>0.2</v>
      </c>
      <c r="I162" s="24">
        <v>9.8000000000000007</v>
      </c>
      <c r="J162" s="24">
        <v>47</v>
      </c>
      <c r="K162" s="51"/>
      <c r="L162" s="51"/>
    </row>
    <row r="163" spans="1:12" ht="15">
      <c r="A163" s="19"/>
      <c r="B163" s="20"/>
      <c r="C163" s="21"/>
      <c r="D163" s="25" t="s">
        <v>44</v>
      </c>
      <c r="E163" s="23" t="s">
        <v>45</v>
      </c>
      <c r="F163" s="24">
        <v>20</v>
      </c>
      <c r="G163" s="24">
        <v>1.7</v>
      </c>
      <c r="H163" s="24">
        <v>0.7</v>
      </c>
      <c r="I163" s="24">
        <v>9.6999999999999993</v>
      </c>
      <c r="J163" s="24">
        <v>51.8</v>
      </c>
      <c r="K163" s="51"/>
      <c r="L163" s="51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1"/>
      <c r="L164" s="51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51"/>
      <c r="L165" s="51">
        <v>93.94</v>
      </c>
    </row>
    <row r="166" spans="1:12" ht="15">
      <c r="A166" s="34"/>
      <c r="B166" s="35"/>
      <c r="C166" s="36"/>
      <c r="D166" s="37" t="s">
        <v>34</v>
      </c>
      <c r="E166" s="38"/>
      <c r="F166" s="39">
        <f>SUM(F157:F165)</f>
        <v>720</v>
      </c>
      <c r="G166" s="39">
        <f t="shared" ref="G166:J166" si="42">SUM(G157:G165)</f>
        <v>23.5</v>
      </c>
      <c r="H166" s="39">
        <f t="shared" si="42"/>
        <v>31.2</v>
      </c>
      <c r="I166" s="39">
        <f t="shared" si="42"/>
        <v>90</v>
      </c>
      <c r="J166" s="39">
        <f t="shared" si="42"/>
        <v>738.19999999999993</v>
      </c>
      <c r="K166" s="53"/>
      <c r="L166" s="53">
        <f t="shared" ref="L166" si="43">SUM(L157:L165)</f>
        <v>93.94</v>
      </c>
    </row>
    <row r="167" spans="1:12" ht="15.75" thickBot="1">
      <c r="A167" s="40">
        <f>A150</f>
        <v>2</v>
      </c>
      <c r="B167" s="41">
        <f>B150</f>
        <v>4</v>
      </c>
      <c r="C167" s="73" t="s">
        <v>46</v>
      </c>
      <c r="D167" s="74"/>
      <c r="E167" s="42"/>
      <c r="F167" s="43">
        <f>F156+F166</f>
        <v>1220</v>
      </c>
      <c r="G167" s="43">
        <f t="shared" ref="G167" si="44">G156+G166</f>
        <v>37.1</v>
      </c>
      <c r="H167" s="43">
        <f t="shared" ref="H167" si="45">H156+H166</f>
        <v>41.199999999999996</v>
      </c>
      <c r="I167" s="43">
        <f t="shared" ref="I167" si="46">I156+I166</f>
        <v>194.8</v>
      </c>
      <c r="J167" s="43">
        <f t="shared" ref="J167:L167" si="47">J156+J166</f>
        <v>1291.2999999999997</v>
      </c>
      <c r="K167" s="54"/>
      <c r="L167" s="68">
        <f t="shared" si="47"/>
        <v>171.1</v>
      </c>
    </row>
    <row r="168" spans="1:12" ht="15">
      <c r="A168" s="13">
        <v>2</v>
      </c>
      <c r="B168" s="14">
        <v>5</v>
      </c>
      <c r="C168" s="15" t="s">
        <v>26</v>
      </c>
      <c r="D168" s="16" t="s">
        <v>27</v>
      </c>
      <c r="E168" s="17" t="s">
        <v>88</v>
      </c>
      <c r="F168" s="18">
        <v>200</v>
      </c>
      <c r="G168" s="18">
        <v>5.7</v>
      </c>
      <c r="H168" s="18">
        <v>6.5</v>
      </c>
      <c r="I168" s="18">
        <v>27.7</v>
      </c>
      <c r="J168" s="18">
        <v>192.7</v>
      </c>
      <c r="K168" s="50"/>
      <c r="L168" s="50"/>
    </row>
    <row r="169" spans="1:12" ht="15">
      <c r="A169" s="19"/>
      <c r="B169" s="20"/>
      <c r="C169" s="21"/>
      <c r="D169" s="22"/>
      <c r="E169" s="23" t="s">
        <v>89</v>
      </c>
      <c r="F169" s="24">
        <v>50</v>
      </c>
      <c r="G169" s="24">
        <v>12.7</v>
      </c>
      <c r="H169" s="24">
        <v>11.5</v>
      </c>
      <c r="I169" s="24">
        <v>0.7</v>
      </c>
      <c r="J169" s="24">
        <v>157</v>
      </c>
      <c r="K169" s="51"/>
      <c r="L169" s="51"/>
    </row>
    <row r="170" spans="1:12" ht="15">
      <c r="A170" s="19"/>
      <c r="B170" s="20"/>
      <c r="C170" s="21"/>
      <c r="D170" s="25" t="s">
        <v>29</v>
      </c>
      <c r="E170" s="23" t="s">
        <v>51</v>
      </c>
      <c r="F170" s="24">
        <v>200</v>
      </c>
      <c r="G170" s="24">
        <v>0.2</v>
      </c>
      <c r="H170" s="24">
        <v>0.1</v>
      </c>
      <c r="I170" s="24">
        <v>13.2</v>
      </c>
      <c r="J170" s="24">
        <v>54.7</v>
      </c>
      <c r="K170" s="51"/>
      <c r="L170" s="51"/>
    </row>
    <row r="171" spans="1:12" ht="15">
      <c r="A171" s="19"/>
      <c r="B171" s="20"/>
      <c r="C171" s="21"/>
      <c r="D171" s="25" t="s">
        <v>32</v>
      </c>
      <c r="E171" s="23" t="s">
        <v>97</v>
      </c>
      <c r="F171" s="24">
        <v>50</v>
      </c>
      <c r="G171" s="24">
        <v>3.8</v>
      </c>
      <c r="H171" s="24">
        <v>0.4</v>
      </c>
      <c r="I171" s="24">
        <v>24.6</v>
      </c>
      <c r="J171" s="24">
        <v>117.5</v>
      </c>
      <c r="K171" s="51"/>
      <c r="L171" s="51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51"/>
      <c r="L172" s="51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1"/>
      <c r="L173" s="51">
        <v>77.16</v>
      </c>
    </row>
    <row r="174" spans="1:12" ht="15.75" customHeight="1" thickBot="1">
      <c r="A174" s="27"/>
      <c r="B174" s="28"/>
      <c r="C174" s="29"/>
      <c r="D174" s="30" t="s">
        <v>34</v>
      </c>
      <c r="E174" s="31"/>
      <c r="F174" s="32">
        <f>SUM(F168:F173)</f>
        <v>500</v>
      </c>
      <c r="G174" s="32">
        <f>SUM(G168:G173)</f>
        <v>22.4</v>
      </c>
      <c r="H174" s="32">
        <f>SUM(H168:H173)</f>
        <v>18.5</v>
      </c>
      <c r="I174" s="32">
        <f>SUM(I168:I173)</f>
        <v>66.199999999999989</v>
      </c>
      <c r="J174" s="32">
        <f>SUM(J168:J173)</f>
        <v>521.9</v>
      </c>
      <c r="K174" s="52"/>
      <c r="L174" s="52">
        <f>SUM(L168:L173)</f>
        <v>77.16</v>
      </c>
    </row>
    <row r="175" spans="1:12" ht="15">
      <c r="A175" s="19">
        <f>A168</f>
        <v>2</v>
      </c>
      <c r="B175" s="44">
        <f>B168</f>
        <v>5</v>
      </c>
      <c r="C175" s="21" t="s">
        <v>35</v>
      </c>
      <c r="D175" s="16" t="s">
        <v>36</v>
      </c>
      <c r="E175" s="17" t="s">
        <v>52</v>
      </c>
      <c r="F175" s="18">
        <v>60</v>
      </c>
      <c r="G175" s="18">
        <v>0.7</v>
      </c>
      <c r="H175" s="18">
        <v>0.1</v>
      </c>
      <c r="I175" s="18">
        <v>1</v>
      </c>
      <c r="J175" s="18">
        <v>7.8</v>
      </c>
      <c r="K175" s="50"/>
      <c r="L175" s="50"/>
    </row>
    <row r="176" spans="1:12" ht="15">
      <c r="A176" s="19"/>
      <c r="B176" s="20"/>
      <c r="C176" s="21"/>
      <c r="D176" s="25" t="s">
        <v>37</v>
      </c>
      <c r="E176" s="23" t="s">
        <v>75</v>
      </c>
      <c r="F176" s="24">
        <v>200</v>
      </c>
      <c r="G176" s="24">
        <v>1.5</v>
      </c>
      <c r="H176" s="24">
        <v>2.2000000000000002</v>
      </c>
      <c r="I176" s="24">
        <v>10</v>
      </c>
      <c r="J176" s="24">
        <v>65.7</v>
      </c>
      <c r="K176" s="51"/>
      <c r="L176" s="51"/>
    </row>
    <row r="177" spans="1:12" ht="15">
      <c r="A177" s="19"/>
      <c r="B177" s="20"/>
      <c r="C177" s="21"/>
      <c r="D177" s="25" t="s">
        <v>39</v>
      </c>
      <c r="E177" s="23" t="s">
        <v>91</v>
      </c>
      <c r="F177" s="24">
        <v>120</v>
      </c>
      <c r="G177" s="24">
        <v>13.1</v>
      </c>
      <c r="H177" s="24">
        <v>25.8</v>
      </c>
      <c r="I177" s="24">
        <v>14.4</v>
      </c>
      <c r="J177" s="24">
        <v>343.1</v>
      </c>
      <c r="K177" s="51"/>
      <c r="L177" s="51"/>
    </row>
    <row r="178" spans="1:12" ht="15">
      <c r="A178" s="19"/>
      <c r="B178" s="20"/>
      <c r="C178" s="21"/>
      <c r="D178" s="25" t="s">
        <v>48</v>
      </c>
      <c r="E178" s="23" t="s">
        <v>92</v>
      </c>
      <c r="F178" s="24">
        <v>150</v>
      </c>
      <c r="G178" s="24">
        <v>4</v>
      </c>
      <c r="H178" s="24">
        <v>4.3</v>
      </c>
      <c r="I178" s="24">
        <v>33.1</v>
      </c>
      <c r="J178" s="24">
        <v>187</v>
      </c>
      <c r="K178" s="51"/>
      <c r="L178" s="51"/>
    </row>
    <row r="179" spans="1:12" ht="15">
      <c r="A179" s="19"/>
      <c r="B179" s="20"/>
      <c r="C179" s="21"/>
      <c r="D179" s="25" t="s">
        <v>41</v>
      </c>
      <c r="E179" s="23" t="s">
        <v>30</v>
      </c>
      <c r="F179" s="24">
        <v>180</v>
      </c>
      <c r="G179" s="24">
        <v>0.2</v>
      </c>
      <c r="H179" s="24">
        <v>0.1</v>
      </c>
      <c r="I179" s="24">
        <v>12</v>
      </c>
      <c r="J179" s="24">
        <v>49.4</v>
      </c>
      <c r="K179" s="51"/>
      <c r="L179" s="51"/>
    </row>
    <row r="180" spans="1:12" ht="15">
      <c r="A180" s="19"/>
      <c r="B180" s="20"/>
      <c r="C180" s="21"/>
      <c r="D180" s="25" t="s">
        <v>43</v>
      </c>
      <c r="E180" s="23" t="s">
        <v>33</v>
      </c>
      <c r="F180" s="24">
        <v>20</v>
      </c>
      <c r="G180" s="24">
        <v>1.5</v>
      </c>
      <c r="H180" s="24">
        <v>0.2</v>
      </c>
      <c r="I180" s="24">
        <v>9.8000000000000007</v>
      </c>
      <c r="J180" s="24">
        <v>47</v>
      </c>
      <c r="K180" s="51"/>
      <c r="L180" s="51"/>
    </row>
    <row r="181" spans="1:12" ht="15">
      <c r="A181" s="19"/>
      <c r="B181" s="20"/>
      <c r="C181" s="21"/>
      <c r="D181" s="25" t="s">
        <v>44</v>
      </c>
      <c r="E181" s="23" t="s">
        <v>45</v>
      </c>
      <c r="F181" s="24">
        <v>20</v>
      </c>
      <c r="G181" s="24">
        <v>1.7</v>
      </c>
      <c r="H181" s="24">
        <v>0.7</v>
      </c>
      <c r="I181" s="24">
        <v>9.6999999999999993</v>
      </c>
      <c r="J181" s="24">
        <v>51.8</v>
      </c>
      <c r="K181" s="51"/>
      <c r="L181" s="51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1"/>
      <c r="L182" s="51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1"/>
      <c r="L183" s="51">
        <v>93.94</v>
      </c>
    </row>
    <row r="184" spans="1:12" ht="15.75" thickBot="1">
      <c r="A184" s="27"/>
      <c r="B184" s="28"/>
      <c r="C184" s="29"/>
      <c r="D184" s="30" t="s">
        <v>34</v>
      </c>
      <c r="E184" s="31"/>
      <c r="F184" s="32">
        <f>SUM(F175:F183)</f>
        <v>750</v>
      </c>
      <c r="G184" s="32">
        <f t="shared" ref="G184:J184" si="48">SUM(G175:G183)</f>
        <v>22.7</v>
      </c>
      <c r="H184" s="32">
        <f t="shared" si="48"/>
        <v>33.400000000000006</v>
      </c>
      <c r="I184" s="32">
        <f t="shared" si="48"/>
        <v>90</v>
      </c>
      <c r="J184" s="32">
        <f t="shared" si="48"/>
        <v>751.8</v>
      </c>
      <c r="K184" s="52"/>
      <c r="L184" s="32">
        <f t="shared" ref="L184" si="49">SUM(L175:L183)</f>
        <v>93.94</v>
      </c>
    </row>
    <row r="185" spans="1:12" ht="15">
      <c r="A185" s="58">
        <f>A168</f>
        <v>2</v>
      </c>
      <c r="B185" s="59">
        <f>B168</f>
        <v>5</v>
      </c>
      <c r="C185" s="75" t="s">
        <v>46</v>
      </c>
      <c r="D185" s="76"/>
      <c r="E185" s="60"/>
      <c r="F185" s="61">
        <f>F174+F184</f>
        <v>1250</v>
      </c>
      <c r="G185" s="61">
        <f t="shared" ref="G185" si="50">G174+G184</f>
        <v>45.099999999999994</v>
      </c>
      <c r="H185" s="61">
        <f t="shared" ref="H185" si="51">H174+H184</f>
        <v>51.900000000000006</v>
      </c>
      <c r="I185" s="61">
        <f t="shared" ref="I185" si="52">I174+I184</f>
        <v>156.19999999999999</v>
      </c>
      <c r="J185" s="61">
        <f t="shared" ref="J185:L185" si="53">J174+J184</f>
        <v>1273.6999999999998</v>
      </c>
      <c r="K185" s="61"/>
      <c r="L185" s="61">
        <f t="shared" si="53"/>
        <v>171.1</v>
      </c>
    </row>
    <row r="186" spans="1:12">
      <c r="A186" s="62"/>
      <c r="B186" s="63"/>
      <c r="C186" s="77" t="s">
        <v>93</v>
      </c>
      <c r="D186" s="77"/>
      <c r="E186" s="77"/>
      <c r="F186" s="64">
        <f>(F22+F41+F58+F76+F95+F114+F132+F149+F167+F185)/(IF(F22=0,0,1)+IF(F41=0,0,1)+IF(F58=0,0,1)+IF(F76=0,0,1)+IF(F95=0,0,1)+IF(F114=0,0,1)+IF(F132=0,0,1)+IF(F149=0,0,1)+IF(F167=0,0,1)+IF(F185=0,0,1))</f>
        <v>1243</v>
      </c>
      <c r="G186" s="64">
        <f>(G22+G41+G58+G76+G95+G114+G132+G149+G167+G185)/(IF(G22=0,0,1)+IF(G41=0,0,1)+IF(G58=0,0,1)+IF(G76=0,0,1)+IF(G95=0,0,1)+IF(G114=0,0,1)+IF(G132=0,0,1)+IF(G149=0,0,1)+IF(G167=0,0,1)+IF(G185=0,0,1))</f>
        <v>50.4</v>
      </c>
      <c r="H186" s="64">
        <f>(H22+H41+H58+H76+H95+H114+H132+H149+H167+H185)/(IF(H22=0,0,1)+IF(H41=0,0,1)+IF(H58=0,0,1)+IF(H76=0,0,1)+IF(H95=0,0,1)+IF(H114=0,0,1)+IF(H132=0,0,1)+IF(H149=0,0,1)+IF(H167=0,0,1)+IF(H185=0,0,1))</f>
        <v>47.86</v>
      </c>
      <c r="I186" s="64">
        <f>(I22+I41+I58+I76+I95+I114+I132+I149+I167+I185)/(IF(I22=0,0,1)+IF(I41=0,0,1)+IF(I58=0,0,1)+IF(I76=0,0,1)+IF(I95=0,0,1)+IF(I114=0,0,1)+IF(I132=0,0,1)+IF(I149=0,0,1)+IF(I167=0,0,1)+IF(I185=0,0,1))</f>
        <v>183.05</v>
      </c>
      <c r="J186" s="64">
        <f>(J22+J41+J58+J76+J95+J114+J132+J149+J167+J185)/(IF(J22=0,0,1)+IF(J41=0,0,1)+IF(J58=0,0,1)+IF(J76=0,0,1)+IF(J95=0,0,1)+IF(J114=0,0,1)+IF(J132=0,0,1)+IF(J149=0,0,1)+IF(J167=0,0,1)+IF(J185=0,0,1))</f>
        <v>1346.1799999999998</v>
      </c>
      <c r="K186" s="64"/>
      <c r="L186" s="64">
        <f>(L22+L41+L58+L76+L95+L114+L132+L149+L167+L185)/(IF(L22=0,0,1)+IF(L41=0,0,1)+IF(L58=0,0,1)+IF(L76=0,0,1)+IF(L95=0,0,1)+IF(L114=0,0,1)+IF(L132=0,0,1)+IF(L149=0,0,1)+IF(L167=0,0,1)+IF(L185=0,0,1))</f>
        <v>171.09999999999997</v>
      </c>
    </row>
  </sheetData>
  <mergeCells count="14">
    <mergeCell ref="C149:D149"/>
    <mergeCell ref="C167:D167"/>
    <mergeCell ref="C185:D185"/>
    <mergeCell ref="C186:E186"/>
    <mergeCell ref="C58:D58"/>
    <mergeCell ref="C76:D76"/>
    <mergeCell ref="C95:D95"/>
    <mergeCell ref="C114:D114"/>
    <mergeCell ref="C132:D132"/>
    <mergeCell ref="C1:E1"/>
    <mergeCell ref="H1:K1"/>
    <mergeCell ref="H2:K2"/>
    <mergeCell ref="C22:D22"/>
    <mergeCell ref="C41:D4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2022-05-16T14:23:00Z</dcterms:created>
  <dcterms:modified xsi:type="dcterms:W3CDTF">2025-03-30T13:44:09Z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FE772DC80F03427B8D24C5B9259D8F81_12</vt:lpwstr>
  </property>
  <property fmtid="{D5CDD505-2E9C-101B-9397-08002B2CF9AE}" pid="3" name="KSOProductBuildVer">
    <vt:lpwstr>1049-12.2.0.13306</vt:lpwstr>
  </property>
</Properties>
</file>